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rmaplc-my.sharepoint.com/personal/bronwen_morgan_informa_com/Documents/Documents/"/>
    </mc:Choice>
  </mc:AlternateContent>
  <xr:revisionPtr revIDLastSave="0" documentId="8_{3E694FA6-EEF0-0440-A9B1-6B82456026F0}" xr6:coauthVersionLast="47" xr6:coauthVersionMax="47" xr10:uidLastSave="{00000000-0000-0000-0000-000000000000}"/>
  <bookViews>
    <workbookView xWindow="1360" yWindow="740" windowWidth="28400" windowHeight="18380" tabRatio="944" activeTab="11" xr2:uid="{00000000-000D-0000-FFFF-FFFF00000000}"/>
  </bookViews>
  <sheets>
    <sheet name="SUMMARY" sheetId="24" r:id="rId1"/>
    <sheet name="January" sheetId="37" r:id="rId2"/>
    <sheet name="February" sheetId="36" r:id="rId3"/>
    <sheet name="March" sheetId="35" r:id="rId4"/>
    <sheet name="April" sheetId="34" r:id="rId5"/>
    <sheet name="May" sheetId="33" r:id="rId6"/>
    <sheet name="June" sheetId="32" r:id="rId7"/>
    <sheet name="July" sheetId="31" r:id="rId8"/>
    <sheet name="August" sheetId="30" r:id="rId9"/>
    <sheet name="September" sheetId="29" r:id="rId10"/>
    <sheet name="October" sheetId="28" r:id="rId11"/>
    <sheet name="November" sheetId="14" r:id="rId12"/>
    <sheet name="December" sheetId="2" r:id="rId13"/>
  </sheets>
  <definedNames>
    <definedName name="_xlnm.Print_Area" localSheetId="4">April!$A$1:$G$59</definedName>
    <definedName name="_xlnm.Print_Area" localSheetId="8">August!$A$1:$G$59</definedName>
    <definedName name="_xlnm.Print_Area" localSheetId="12">December!$A$1:$G$60</definedName>
    <definedName name="_xlnm.Print_Area" localSheetId="2">February!$A$1:$G$59</definedName>
    <definedName name="_xlnm.Print_Area" localSheetId="1">January!$A$1:$G$59</definedName>
    <definedName name="_xlnm.Print_Area" localSheetId="7">July!$A$1:$G$59</definedName>
    <definedName name="_xlnm.Print_Area" localSheetId="6">June!$A$1:$G$59</definedName>
    <definedName name="_xlnm.Print_Area" localSheetId="3">March!$A$1:$G$59</definedName>
    <definedName name="_xlnm.Print_Area" localSheetId="5">May!$A$1:$G$59</definedName>
    <definedName name="_xlnm.Print_Area" localSheetId="11">November!$A$1:$G$59</definedName>
    <definedName name="_xlnm.Print_Area" localSheetId="10">October!$A$1:$G$59</definedName>
    <definedName name="_xlnm.Print_Area" localSheetId="9">September!$A$1:$G$59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4" l="1"/>
  <c r="F10" i="28"/>
  <c r="F10" i="29"/>
  <c r="F10" i="30"/>
  <c r="F10" i="31"/>
  <c r="F10" i="32"/>
  <c r="F10" i="33"/>
  <c r="F10" i="34"/>
  <c r="F10" i="35"/>
  <c r="F10" i="36"/>
  <c r="F11" i="31"/>
  <c r="D8" i="24"/>
  <c r="E10" i="24"/>
  <c r="D10" i="24"/>
  <c r="E11" i="24"/>
  <c r="D13" i="24"/>
  <c r="D14" i="24"/>
  <c r="D15" i="24"/>
  <c r="E47" i="37"/>
  <c r="E52" i="37" s="1"/>
  <c r="F52" i="37" s="1"/>
  <c r="D47" i="37"/>
  <c r="F44" i="37"/>
  <c r="F43" i="37"/>
  <c r="F42" i="37"/>
  <c r="F41" i="37"/>
  <c r="F40" i="37"/>
  <c r="F39" i="37"/>
  <c r="F38" i="37"/>
  <c r="F37" i="37"/>
  <c r="F36" i="37"/>
  <c r="F35" i="37"/>
  <c r="F31" i="37"/>
  <c r="F30" i="37"/>
  <c r="F29" i="37"/>
  <c r="F28" i="37"/>
  <c r="F27" i="37"/>
  <c r="F26" i="37"/>
  <c r="F25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E47" i="36"/>
  <c r="E52" i="36" s="1"/>
  <c r="F52" i="36" s="1"/>
  <c r="D47" i="36"/>
  <c r="D9" i="24" s="1"/>
  <c r="F44" i="36"/>
  <c r="F43" i="36"/>
  <c r="F42" i="36"/>
  <c r="F41" i="36"/>
  <c r="F40" i="36"/>
  <c r="F39" i="36"/>
  <c r="F38" i="36"/>
  <c r="F37" i="36"/>
  <c r="F36" i="36"/>
  <c r="F35" i="36"/>
  <c r="F31" i="36"/>
  <c r="F30" i="36"/>
  <c r="F29" i="36"/>
  <c r="F28" i="36"/>
  <c r="F27" i="36"/>
  <c r="F26" i="36"/>
  <c r="F25" i="36"/>
  <c r="F21" i="36"/>
  <c r="F20" i="36"/>
  <c r="F19" i="36"/>
  <c r="F18" i="36"/>
  <c r="F17" i="36"/>
  <c r="F16" i="36"/>
  <c r="F15" i="36"/>
  <c r="F14" i="36"/>
  <c r="F13" i="36"/>
  <c r="F12" i="36"/>
  <c r="F11" i="36"/>
  <c r="E47" i="35"/>
  <c r="E52" i="35" s="1"/>
  <c r="F52" i="35" s="1"/>
  <c r="D47" i="35"/>
  <c r="F44" i="35"/>
  <c r="F43" i="35"/>
  <c r="F42" i="35"/>
  <c r="F41" i="35"/>
  <c r="F40" i="35"/>
  <c r="F39" i="35"/>
  <c r="F38" i="35"/>
  <c r="F37" i="35"/>
  <c r="F36" i="35"/>
  <c r="F35" i="35"/>
  <c r="F31" i="35"/>
  <c r="F30" i="35"/>
  <c r="F29" i="35"/>
  <c r="F28" i="35"/>
  <c r="F27" i="35"/>
  <c r="F26" i="35"/>
  <c r="F25" i="35"/>
  <c r="F21" i="35"/>
  <c r="F20" i="35"/>
  <c r="F19" i="35"/>
  <c r="F18" i="35"/>
  <c r="F17" i="35"/>
  <c r="F16" i="35"/>
  <c r="F15" i="35"/>
  <c r="F14" i="35"/>
  <c r="F13" i="35"/>
  <c r="F12" i="35"/>
  <c r="F11" i="35"/>
  <c r="E47" i="34"/>
  <c r="E52" i="34" s="1"/>
  <c r="F52" i="34" s="1"/>
  <c r="D47" i="34"/>
  <c r="D11" i="24" s="1"/>
  <c r="F44" i="34"/>
  <c r="F43" i="34"/>
  <c r="F42" i="34"/>
  <c r="F41" i="34"/>
  <c r="F40" i="34"/>
  <c r="F39" i="34"/>
  <c r="F38" i="34"/>
  <c r="F37" i="34"/>
  <c r="F36" i="34"/>
  <c r="F35" i="34"/>
  <c r="F31" i="34"/>
  <c r="F30" i="34"/>
  <c r="F29" i="34"/>
  <c r="F28" i="34"/>
  <c r="F27" i="34"/>
  <c r="F26" i="34"/>
  <c r="F25" i="34"/>
  <c r="F21" i="34"/>
  <c r="F20" i="34"/>
  <c r="F19" i="34"/>
  <c r="F18" i="34"/>
  <c r="F17" i="34"/>
  <c r="F16" i="34"/>
  <c r="F15" i="34"/>
  <c r="F14" i="34"/>
  <c r="F13" i="34"/>
  <c r="F12" i="34"/>
  <c r="F11" i="34"/>
  <c r="E47" i="33"/>
  <c r="E52" i="33" s="1"/>
  <c r="F52" i="33" s="1"/>
  <c r="D47" i="33"/>
  <c r="D12" i="24" s="1"/>
  <c r="F44" i="33"/>
  <c r="F43" i="33"/>
  <c r="F42" i="33"/>
  <c r="F41" i="33"/>
  <c r="F40" i="33"/>
  <c r="F39" i="33"/>
  <c r="F38" i="33"/>
  <c r="F37" i="33"/>
  <c r="F36" i="33"/>
  <c r="F35" i="33"/>
  <c r="F31" i="33"/>
  <c r="F30" i="33"/>
  <c r="F29" i="33"/>
  <c r="F28" i="33"/>
  <c r="F27" i="33"/>
  <c r="F26" i="33"/>
  <c r="F25" i="33"/>
  <c r="F21" i="33"/>
  <c r="F20" i="33"/>
  <c r="F19" i="33"/>
  <c r="F18" i="33"/>
  <c r="F17" i="33"/>
  <c r="F16" i="33"/>
  <c r="F15" i="33"/>
  <c r="F14" i="33"/>
  <c r="F13" i="33"/>
  <c r="F12" i="33"/>
  <c r="F11" i="33"/>
  <c r="E47" i="32"/>
  <c r="E52" i="32" s="1"/>
  <c r="F52" i="32" s="1"/>
  <c r="D47" i="32"/>
  <c r="F44" i="32"/>
  <c r="F43" i="32"/>
  <c r="F42" i="32"/>
  <c r="F41" i="32"/>
  <c r="F40" i="32"/>
  <c r="F39" i="32"/>
  <c r="F38" i="32"/>
  <c r="F37" i="32"/>
  <c r="F36" i="32"/>
  <c r="F35" i="32"/>
  <c r="F31" i="32"/>
  <c r="F30" i="32"/>
  <c r="F29" i="32"/>
  <c r="F28" i="32"/>
  <c r="F27" i="32"/>
  <c r="F26" i="32"/>
  <c r="F25" i="32"/>
  <c r="F21" i="32"/>
  <c r="F20" i="32"/>
  <c r="F19" i="32"/>
  <c r="F18" i="32"/>
  <c r="F17" i="32"/>
  <c r="F16" i="32"/>
  <c r="F15" i="32"/>
  <c r="F14" i="32"/>
  <c r="F13" i="32"/>
  <c r="F12" i="32"/>
  <c r="F11" i="32"/>
  <c r="E47" i="31"/>
  <c r="E52" i="31" s="1"/>
  <c r="F52" i="31" s="1"/>
  <c r="D47" i="31"/>
  <c r="F44" i="31"/>
  <c r="F43" i="31"/>
  <c r="F42" i="31"/>
  <c r="F41" i="31"/>
  <c r="F40" i="31"/>
  <c r="F39" i="31"/>
  <c r="F38" i="31"/>
  <c r="F37" i="31"/>
  <c r="F36" i="31"/>
  <c r="F35" i="31"/>
  <c r="F31" i="31"/>
  <c r="F30" i="31"/>
  <c r="F29" i="31"/>
  <c r="F28" i="31"/>
  <c r="F27" i="31"/>
  <c r="F26" i="31"/>
  <c r="F25" i="31"/>
  <c r="F21" i="31"/>
  <c r="F20" i="31"/>
  <c r="F19" i="31"/>
  <c r="F18" i="31"/>
  <c r="F17" i="31"/>
  <c r="F16" i="31"/>
  <c r="F15" i="31"/>
  <c r="F14" i="31"/>
  <c r="F13" i="31"/>
  <c r="F12" i="31"/>
  <c r="E47" i="30"/>
  <c r="E52" i="30" s="1"/>
  <c r="F52" i="30" s="1"/>
  <c r="D47" i="30"/>
  <c r="F44" i="30"/>
  <c r="F43" i="30"/>
  <c r="F42" i="30"/>
  <c r="F41" i="30"/>
  <c r="F40" i="30"/>
  <c r="F39" i="30"/>
  <c r="F38" i="30"/>
  <c r="F37" i="30"/>
  <c r="F36" i="30"/>
  <c r="F35" i="30"/>
  <c r="F31" i="30"/>
  <c r="F30" i="30"/>
  <c r="F29" i="30"/>
  <c r="F28" i="30"/>
  <c r="F27" i="30"/>
  <c r="F26" i="30"/>
  <c r="F25" i="30"/>
  <c r="F21" i="30"/>
  <c r="F20" i="30"/>
  <c r="F19" i="30"/>
  <c r="F18" i="30"/>
  <c r="F17" i="30"/>
  <c r="F16" i="30"/>
  <c r="F15" i="30"/>
  <c r="F14" i="30"/>
  <c r="F13" i="30"/>
  <c r="F12" i="30"/>
  <c r="F11" i="30"/>
  <c r="E47" i="29"/>
  <c r="E52" i="29" s="1"/>
  <c r="F52" i="29" s="1"/>
  <c r="D47" i="29"/>
  <c r="D16" i="24" s="1"/>
  <c r="F44" i="29"/>
  <c r="F43" i="29"/>
  <c r="F42" i="29"/>
  <c r="F41" i="29"/>
  <c r="F40" i="29"/>
  <c r="F39" i="29"/>
  <c r="F38" i="29"/>
  <c r="F37" i="29"/>
  <c r="F36" i="29"/>
  <c r="F35" i="29"/>
  <c r="F31" i="29"/>
  <c r="F30" i="29"/>
  <c r="F29" i="29"/>
  <c r="F28" i="29"/>
  <c r="F27" i="29"/>
  <c r="F26" i="29"/>
  <c r="F25" i="29"/>
  <c r="F21" i="29"/>
  <c r="F20" i="29"/>
  <c r="F19" i="29"/>
  <c r="F18" i="29"/>
  <c r="F17" i="29"/>
  <c r="F16" i="29"/>
  <c r="F15" i="29"/>
  <c r="F14" i="29"/>
  <c r="F13" i="29"/>
  <c r="F12" i="29"/>
  <c r="F11" i="29"/>
  <c r="E47" i="28"/>
  <c r="E52" i="28" s="1"/>
  <c r="F52" i="28" s="1"/>
  <c r="D47" i="28"/>
  <c r="D17" i="24" s="1"/>
  <c r="F44" i="28"/>
  <c r="F43" i="28"/>
  <c r="F42" i="28"/>
  <c r="F41" i="28"/>
  <c r="F40" i="28"/>
  <c r="F39" i="28"/>
  <c r="F38" i="28"/>
  <c r="F37" i="28"/>
  <c r="F36" i="28"/>
  <c r="F35" i="28"/>
  <c r="F31" i="28"/>
  <c r="F30" i="28"/>
  <c r="F29" i="28"/>
  <c r="F28" i="28"/>
  <c r="F27" i="28"/>
  <c r="F26" i="28"/>
  <c r="F25" i="28"/>
  <c r="F21" i="28"/>
  <c r="F20" i="28"/>
  <c r="F19" i="28"/>
  <c r="F18" i="28"/>
  <c r="F17" i="28"/>
  <c r="F16" i="28"/>
  <c r="F15" i="28"/>
  <c r="F14" i="28"/>
  <c r="F13" i="28"/>
  <c r="F12" i="28"/>
  <c r="F11" i="28"/>
  <c r="F43" i="14"/>
  <c r="F20" i="14"/>
  <c r="F19" i="14"/>
  <c r="F11" i="14"/>
  <c r="F12" i="14"/>
  <c r="F13" i="14"/>
  <c r="F14" i="14"/>
  <c r="F15" i="14"/>
  <c r="F16" i="14"/>
  <c r="F17" i="14"/>
  <c r="F18" i="14"/>
  <c r="F21" i="14"/>
  <c r="F25" i="14"/>
  <c r="F26" i="14"/>
  <c r="F27" i="14"/>
  <c r="F28" i="14"/>
  <c r="F29" i="14"/>
  <c r="F30" i="14"/>
  <c r="F31" i="14"/>
  <c r="F35" i="14"/>
  <c r="F36" i="14"/>
  <c r="F37" i="14"/>
  <c r="F38" i="14"/>
  <c r="F39" i="14"/>
  <c r="F40" i="14"/>
  <c r="F41" i="14"/>
  <c r="F42" i="14"/>
  <c r="F44" i="14"/>
  <c r="D47" i="14"/>
  <c r="D18" i="24" s="1"/>
  <c r="E47" i="14"/>
  <c r="E52" i="14" s="1"/>
  <c r="F52" i="14" s="1"/>
  <c r="F44" i="2"/>
  <c r="F27" i="2"/>
  <c r="F20" i="2"/>
  <c r="E48" i="2"/>
  <c r="E53" i="2" s="1"/>
  <c r="F53" i="2" s="1"/>
  <c r="D48" i="2"/>
  <c r="D19" i="24" s="1"/>
  <c r="F45" i="2"/>
  <c r="F43" i="2"/>
  <c r="F42" i="2"/>
  <c r="F41" i="2"/>
  <c r="F40" i="2"/>
  <c r="F39" i="2"/>
  <c r="F38" i="2"/>
  <c r="F37" i="2"/>
  <c r="F36" i="2"/>
  <c r="F32" i="2"/>
  <c r="F31" i="2"/>
  <c r="F30" i="2"/>
  <c r="F29" i="2"/>
  <c r="F28" i="2"/>
  <c r="F26" i="2"/>
  <c r="F25" i="2"/>
  <c r="F21" i="2"/>
  <c r="F19" i="2"/>
  <c r="F18" i="2"/>
  <c r="F17" i="2"/>
  <c r="F16" i="2"/>
  <c r="F15" i="2"/>
  <c r="F14" i="2"/>
  <c r="F13" i="2"/>
  <c r="F12" i="2"/>
  <c r="F11" i="2"/>
  <c r="F10" i="2"/>
  <c r="E16" i="24" l="1"/>
  <c r="E15" i="24"/>
  <c r="E12" i="24"/>
  <c r="E17" i="24"/>
  <c r="E9" i="24"/>
  <c r="E8" i="24"/>
  <c r="F47" i="37"/>
  <c r="F8" i="24" s="1"/>
  <c r="E13" i="24"/>
  <c r="E14" i="24"/>
  <c r="F47" i="36"/>
  <c r="F9" i="24" s="1"/>
  <c r="F47" i="35"/>
  <c r="F10" i="24" s="1"/>
  <c r="F47" i="34"/>
  <c r="F11" i="24" s="1"/>
  <c r="F47" i="33"/>
  <c r="F12" i="24" s="1"/>
  <c r="F47" i="32"/>
  <c r="F13" i="24" s="1"/>
  <c r="F47" i="31"/>
  <c r="F14" i="24" s="1"/>
  <c r="F47" i="30"/>
  <c r="F16" i="24" s="1"/>
  <c r="F47" i="29"/>
  <c r="F15" i="24" s="1"/>
  <c r="F47" i="28"/>
  <c r="F17" i="24" s="1"/>
  <c r="F47" i="14"/>
  <c r="F18" i="24" s="1"/>
  <c r="E18" i="24"/>
  <c r="E19" i="24"/>
  <c r="F48" i="2"/>
  <c r="F19" i="24" s="1"/>
</calcChain>
</file>

<file path=xl/sharedStrings.xml><?xml version="1.0" encoding="utf-8"?>
<sst xmlns="http://schemas.openxmlformats.org/spreadsheetml/2006/main" count="421" uniqueCount="46">
  <si>
    <t>TV</t>
  </si>
  <si>
    <t>Internet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</si>
  <si>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</si>
  <si>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</si>
  <si>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</si>
  <si>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</si>
  <si>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</si>
  <si>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</si>
  <si>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</si>
  <si>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</si>
  <si>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</si>
  <si>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</si>
  <si>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</si>
  <si>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</si>
  <si>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HOUSEHOLD EXPENSES</t>
  </si>
  <si>
    <t>Rent/mortgage</t>
  </si>
  <si>
    <t>Electricity</t>
  </si>
  <si>
    <t>Heating</t>
  </si>
  <si>
    <t>Water</t>
  </si>
  <si>
    <t>Miscellaneous (renovations, repairs, etc.)</t>
  </si>
  <si>
    <t>Telephone</t>
  </si>
  <si>
    <t>Waste collection</t>
  </si>
  <si>
    <t>Sewage treatment</t>
  </si>
  <si>
    <t>MONTHLY LIVING EXPENSES</t>
  </si>
  <si>
    <t>Food</t>
  </si>
  <si>
    <t>Restaurant/Eating out</t>
  </si>
  <si>
    <t>Household items</t>
  </si>
  <si>
    <t>Body care items</t>
  </si>
  <si>
    <t>Entertainment</t>
  </si>
  <si>
    <t>Child care</t>
  </si>
  <si>
    <t>Other expenses</t>
  </si>
  <si>
    <t>LONG TERM EXPENSES</t>
  </si>
  <si>
    <t>Life insurance</t>
  </si>
  <si>
    <t>Health insurance</t>
  </si>
  <si>
    <t>Emergency fund</t>
  </si>
  <si>
    <t>Savings</t>
  </si>
  <si>
    <t>Pension fund</t>
  </si>
  <si>
    <t>Self-employment tax</t>
  </si>
  <si>
    <t>Vacations</t>
  </si>
  <si>
    <t>Gifts and events</t>
  </si>
  <si>
    <t>Other long term expenses</t>
  </si>
  <si>
    <t>ALL EXPENSES</t>
  </si>
  <si>
    <t>Travel costs</t>
  </si>
  <si>
    <t>Debt repayments</t>
  </si>
  <si>
    <t>Other common costs</t>
  </si>
  <si>
    <t>Vehicle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</si>
</sst>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Ft-40E]"/>
    <numFmt numFmtId="166" formatCode="#,##0.00\ [$€-1]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C1242C"/>
      <name val="Arial"/>
      <family val="2"/>
    </font>
    <font>
      <sz val="11"/>
      <color rgb="FFC1242C"/>
      <name val="Arial"/>
      <family val="2"/>
    </font>
    <font>
      <b/>
      <sz val="12"/>
      <color rgb="FFC1242C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rgb="FF982124"/>
      <name val="Arial"/>
      <family val="2"/>
    </font>
    <font>
      <b/>
      <sz val="12"/>
      <color rgb="FF982124"/>
      <name val="Arial"/>
      <family val="2"/>
    </font>
    <font>
      <b/>
      <sz val="14"/>
      <color rgb="FFC1242C"/>
      <name val="Arial"/>
      <family val="2"/>
    </font>
    <font>
      <b/>
      <sz val="16"/>
      <color rgb="FFC1242C"/>
      <name val="Arial"/>
      <family val="2"/>
    </font>
    <font>
      <sz val="12"/>
      <name val="Arial"/>
      <family val="2"/>
    </font>
    <font>
      <sz val="12"/>
      <color rgb="FF982124"/>
      <name val="Arial"/>
      <family val="2"/>
    </font>
    <font>
      <sz val="12"/>
      <color rgb="FFC1242C"/>
      <name val="Arial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 tint="-0.34998626667073579"/>
      </top>
      <bottom style="thin">
        <color theme="0"/>
      </bottom>
      <diagonal/>
    </border>
    <border>
      <left/>
      <right/>
      <top style="thin">
        <color theme="1" tint="0.499984740745262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 style="thin">
        <color theme="0"/>
      </bottom>
      <diagonal/>
    </border>
    <border>
      <left/>
      <right style="thin">
        <color theme="0"/>
      </right>
      <top style="thin">
        <color theme="1" tint="0.499984740745262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/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1" tint="0.499984740745262"/>
      </bottom>
      <diagonal/>
    </border>
    <border>
      <left style="thin">
        <color theme="0"/>
      </left>
      <right style="dashed">
        <color indexed="64"/>
      </right>
      <top style="thin">
        <color theme="0"/>
      </top>
      <bottom style="thin">
        <color theme="1" tint="0.499984740745262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theme="0"/>
      </right>
      <top style="thin">
        <color theme="0"/>
      </top>
      <bottom style="thin">
        <color theme="1" tint="0.499984740745262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5" xfId="0" applyFont="1" applyBorder="1"/>
    <xf numFmtId="0" fontId="2" fillId="0" borderId="5" xfId="0" applyFont="1" applyBorder="1"/>
    <xf numFmtId="0" fontId="1" fillId="0" borderId="6" xfId="0" applyFont="1" applyBorder="1"/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vertical="center"/>
    </xf>
    <xf numFmtId="0" fontId="1" fillId="0" borderId="7" xfId="0" applyFont="1" applyBorder="1"/>
    <xf numFmtId="0" fontId="3" fillId="0" borderId="5" xfId="0" applyFont="1" applyBorder="1"/>
    <xf numFmtId="0" fontId="1" fillId="0" borderId="11" xfId="0" applyFont="1" applyBorder="1"/>
    <xf numFmtId="0" fontId="1" fillId="0" borderId="15" xfId="0" applyFont="1" applyBorder="1"/>
    <xf numFmtId="0" fontId="1" fillId="0" borderId="17" xfId="0" applyFont="1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0" fontId="1" fillId="0" borderId="20" xfId="0" applyFont="1" applyBorder="1"/>
    <xf numFmtId="0" fontId="1" fillId="0" borderId="19" xfId="0" applyFont="1" applyBorder="1"/>
    <xf numFmtId="0" fontId="9" fillId="0" borderId="5" xfId="0" applyFont="1" applyBorder="1"/>
    <xf numFmtId="0" fontId="10" fillId="0" borderId="5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164" fontId="1" fillId="0" borderId="5" xfId="0" applyNumberFormat="1" applyFont="1" applyBorder="1"/>
    <xf numFmtId="164" fontId="2" fillId="0" borderId="5" xfId="0" applyNumberFormat="1" applyFont="1" applyBorder="1"/>
    <xf numFmtId="164" fontId="9" fillId="0" borderId="3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24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7" fillId="0" borderId="12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166" fontId="3" fillId="0" borderId="31" xfId="0" applyNumberFormat="1" applyFont="1" applyBorder="1" applyAlignment="1">
      <alignment horizontal="center" vertical="center"/>
    </xf>
    <xf numFmtId="166" fontId="7" fillId="0" borderId="14" xfId="0" applyNumberFormat="1" applyFont="1" applyBorder="1" applyAlignment="1">
      <alignment horizontal="center"/>
    </xf>
    <xf numFmtId="166" fontId="3" fillId="0" borderId="22" xfId="0" applyNumberFormat="1" applyFont="1" applyBorder="1" applyAlignment="1">
      <alignment horizontal="center"/>
    </xf>
    <xf numFmtId="166" fontId="7" fillId="0" borderId="12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6" fontId="7" fillId="0" borderId="11" xfId="0" applyNumberFormat="1" applyFont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166" fontId="8" fillId="0" borderId="14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166" fontId="5" fillId="0" borderId="21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6" fontId="5" fillId="0" borderId="21" xfId="0" applyNumberFormat="1" applyFont="1" applyBorder="1"/>
    <xf numFmtId="166" fontId="7" fillId="0" borderId="14" xfId="0" applyNumberFormat="1" applyFont="1" applyBorder="1"/>
    <xf numFmtId="166" fontId="3" fillId="0" borderId="22" xfId="0" applyNumberFormat="1" applyFont="1" applyBorder="1"/>
    <xf numFmtId="166" fontId="5" fillId="0" borderId="10" xfId="0" applyNumberFormat="1" applyFont="1" applyBorder="1"/>
    <xf numFmtId="166" fontId="7" fillId="0" borderId="11" xfId="0" applyNumberFormat="1" applyFont="1" applyBorder="1"/>
    <xf numFmtId="166" fontId="3" fillId="0" borderId="6" xfId="0" applyNumberFormat="1" applyFont="1" applyBorder="1"/>
    <xf numFmtId="166" fontId="1" fillId="0" borderId="5" xfId="0" applyNumberFormat="1" applyFont="1" applyBorder="1"/>
    <xf numFmtId="166" fontId="11" fillId="0" borderId="1" xfId="0" applyNumberFormat="1" applyFont="1" applyBorder="1" applyAlignment="1">
      <alignment horizontal="center" vertical="center"/>
    </xf>
    <xf numFmtId="166" fontId="12" fillId="0" borderId="13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166" fontId="11" fillId="0" borderId="24" xfId="0" applyNumberFormat="1" applyFont="1" applyBorder="1" applyAlignment="1">
      <alignment horizontal="center" vertical="center"/>
    </xf>
    <xf numFmtId="166" fontId="12" fillId="0" borderId="25" xfId="0" applyNumberFormat="1" applyFont="1" applyBorder="1" applyAlignment="1">
      <alignment horizontal="center" vertical="center"/>
    </xf>
    <xf numFmtId="166" fontId="13" fillId="0" borderId="26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166" fontId="5" fillId="0" borderId="32" xfId="0" applyNumberFormat="1" applyFont="1" applyBorder="1" applyAlignment="1">
      <alignment horizontal="center" vertical="center"/>
    </xf>
    <xf numFmtId="166" fontId="7" fillId="0" borderId="33" xfId="0" applyNumberFormat="1" applyFont="1" applyBorder="1" applyAlignment="1">
      <alignment horizontal="center" vertical="center"/>
    </xf>
    <xf numFmtId="166" fontId="3" fillId="0" borderId="32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1" fillId="0" borderId="40" xfId="0" applyFont="1" applyBorder="1"/>
    <xf numFmtId="166" fontId="7" fillId="0" borderId="41" xfId="0" applyNumberFormat="1" applyFont="1" applyBorder="1" applyAlignment="1">
      <alignment horizontal="center" vertical="center"/>
    </xf>
    <xf numFmtId="166" fontId="5" fillId="0" borderId="42" xfId="0" applyNumberFormat="1" applyFont="1" applyBorder="1" applyAlignment="1">
      <alignment horizontal="center" vertical="center"/>
    </xf>
    <xf numFmtId="166" fontId="7" fillId="0" borderId="43" xfId="0" applyNumberFormat="1" applyFont="1" applyBorder="1" applyAlignment="1">
      <alignment horizontal="center" vertical="center"/>
    </xf>
    <xf numFmtId="166" fontId="3" fillId="0" borderId="4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1242C"/>
      <color rgb="FF9821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802821</xdr:colOff>
      <xdr:row>0</xdr:row>
      <xdr:rowOff>96596</xdr:rowOff>
    </xdr:from>
    <xdr:to>
      <xdr:col>6</xdr:col>
      <xdr:colOff>159671</xdr:colOff>
      <xdr:row>5</xdr:row>
      <xdr:rowOff>31919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971C93-805D-4307-90B6-40C733F1F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4521" y="96596"/>
          <a:ext cx="2571538" cy="792573"/>
        </a:xfrm>
        <a:prstGeom prst="rect">
          <a:avLst/>
        </a:prstGeom>
      </xdr:spPr>
    </xdr:pic>
    <xdr:clientData/>
  </xdr:twoCellAnchor>
  <xdr:twoCellAnchor>
    <xdr:from>
      <xdr:col>0</xdr:col>
      <xdr:colOff>4162</xdr:colOff>
      <xdr:row>0</xdr:row>
      <xdr:rowOff>0</xdr:rowOff>
    </xdr:from>
    <xdr:to>
      <xdr:col>3</xdr:col>
      <xdr:colOff>27642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3B5920-434F-4C9C-A870-314EFAA3C090}"/>
            </a:ext>
          </a:extLst>
        </xdr:cNvPr>
        <xdr:cNvGrpSpPr/>
      </xdr:nvGrpSpPr>
      <xdr:grpSpPr>
        <a:xfrm>
          <a:off x="4162" y="0"/>
          <a:ext cx="4615018" cy="817015"/>
          <a:chOff x="7611781" y="184150"/>
          <a:chExt cx="3964193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5D8C30A9-E6A4-E9EE-D762-59F6F00C587B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69726FA3-A602-9C9B-4CF9-71BC0C0FFF90}"/>
              </a:ext>
            </a:extLst>
          </xdr:cNvPr>
          <xdr:cNvSpPr txBox="1"/>
        </xdr:nvSpPr>
        <xdr:spPr>
          <a:xfrm>
            <a:off x="8135754" y="408862"/>
            <a:ext cx="2988127" cy="3640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hu-HU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SUMMARY</a:t>
            </a:r>
            <a:endParaRPr lang="en-GB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4</xdr:col>
      <xdr:colOff>1133473</xdr:colOff>
      <xdr:row>20</xdr:row>
      <xdr:rowOff>77361</xdr:rowOff>
    </xdr:from>
    <xdr:to>
      <xdr:col>7</xdr:col>
      <xdr:colOff>0</xdr:colOff>
      <xdr:row>26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B7D2F72D-F60B-484B-A082-767764473CBB}"/>
            </a:ext>
          </a:extLst>
        </xdr:cNvPr>
        <xdr:cNvSpPr/>
      </xdr:nvSpPr>
      <xdr:spPr>
        <a:xfrm rot="10800000">
          <a:off x="7115173" y="12316986"/>
          <a:ext cx="3405190" cy="9592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3</xdr:col>
      <xdr:colOff>52500</xdr:colOff>
      <xdr:row>5</xdr:row>
      <xdr:rowOff>0</xdr:rowOff>
    </xdr:from>
    <xdr:to>
      <xdr:col>4</xdr:col>
      <xdr:colOff>144501</xdr:colOff>
      <xdr:row>6</xdr:row>
      <xdr:rowOff>50108</xdr:rowOff>
    </xdr:to>
    <xdr:sp macro="" textlink="">
      <xdr:nvSpPr>
        <xdr:cNvPr id="12" name="Parallelogram 11">
          <a:extLst>
            <a:ext uri="{FF2B5EF4-FFF2-40B4-BE49-F238E27FC236}">
              <a16:creationId xmlns:a16="http://schemas.microsoft.com/office/drawing/2014/main" id="{3445926F-E0AA-45F7-94D2-657693E8DA9A}"/>
            </a:ext>
          </a:extLst>
        </xdr:cNvPr>
        <xdr:cNvSpPr>
          <a:spLocks noChangeAspect="1"/>
        </xdr:cNvSpPr>
      </xdr:nvSpPr>
      <xdr:spPr>
        <a:xfrm>
          <a:off x="4367325" y="857250"/>
          <a:ext cx="1758876" cy="22155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EXPECTED SPENDING</a:t>
          </a:r>
        </a:p>
      </xdr:txBody>
    </xdr:sp>
    <xdr:clientData/>
  </xdr:twoCellAnchor>
  <xdr:twoCellAnchor editAs="oneCell">
    <xdr:from>
      <xdr:col>3</xdr:col>
      <xdr:colOff>1638071</xdr:colOff>
      <xdr:row>5</xdr:row>
      <xdr:rowOff>0</xdr:rowOff>
    </xdr:from>
    <xdr:to>
      <xdr:col>5</xdr:col>
      <xdr:colOff>243735</xdr:colOff>
      <xdr:row>6</xdr:row>
      <xdr:rowOff>47395</xdr:rowOff>
    </xdr:to>
    <xdr:sp macro="" textlink="">
      <xdr:nvSpPr>
        <xdr:cNvPr id="13" name="Parallelogram 12">
          <a:extLst>
            <a:ext uri="{FF2B5EF4-FFF2-40B4-BE49-F238E27FC236}">
              <a16:creationId xmlns:a16="http://schemas.microsoft.com/office/drawing/2014/main" id="{7091986C-ECD6-4938-95D9-ACAEEDDEDF39}"/>
            </a:ext>
          </a:extLst>
        </xdr:cNvPr>
        <xdr:cNvSpPr>
          <a:spLocks noChangeAspect="1"/>
        </xdr:cNvSpPr>
      </xdr:nvSpPr>
      <xdr:spPr>
        <a:xfrm>
          <a:off x="5952896" y="857250"/>
          <a:ext cx="1915602" cy="218845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ACTUAL</a:t>
          </a:r>
          <a:r>
            <a:rPr lang="en-GB" sz="900" b="1" baseline="0">
              <a:latin typeface="Arial" panose="020B0604020202020204" pitchFamily="34" charset="0"/>
              <a:cs typeface="Arial" panose="020B0604020202020204" pitchFamily="34" charset="0"/>
            </a:rPr>
            <a:t> SPENDING</a:t>
          </a:r>
          <a:endParaRPr lang="en-GB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74143</xdr:colOff>
      <xdr:row>5</xdr:row>
      <xdr:rowOff>0</xdr:rowOff>
    </xdr:from>
    <xdr:to>
      <xdr:col>6</xdr:col>
      <xdr:colOff>255508</xdr:colOff>
      <xdr:row>6</xdr:row>
      <xdr:rowOff>50813</xdr:rowOff>
    </xdr:to>
    <xdr:sp macro="" textlink="">
      <xdr:nvSpPr>
        <xdr:cNvPr id="14" name="Parallelogram 13">
          <a:extLst>
            <a:ext uri="{FF2B5EF4-FFF2-40B4-BE49-F238E27FC236}">
              <a16:creationId xmlns:a16="http://schemas.microsoft.com/office/drawing/2014/main" id="{EAA54A67-475A-4985-8D8F-E7F6F70A285A}"/>
            </a:ext>
          </a:extLst>
        </xdr:cNvPr>
        <xdr:cNvSpPr>
          <a:spLocks noChangeAspect="1"/>
        </xdr:cNvSpPr>
      </xdr:nvSpPr>
      <xdr:spPr>
        <a:xfrm>
          <a:off x="7698906" y="857250"/>
          <a:ext cx="1752990" cy="222263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DIFFERENCE</a:t>
          </a:r>
        </a:p>
      </xdr:txBody>
    </xdr:sp>
    <xdr:clientData/>
  </xdr:twoCellAnchor>
  <xdr:twoCellAnchor editAs="oneCell">
    <xdr:from>
      <xdr:col>5</xdr:col>
      <xdr:colOff>1623680</xdr:colOff>
      <xdr:row>21</xdr:row>
      <xdr:rowOff>82358</xdr:rowOff>
    </xdr:from>
    <xdr:to>
      <xdr:col>6</xdr:col>
      <xdr:colOff>785699</xdr:colOff>
      <xdr:row>24</xdr:row>
      <xdr:rowOff>167384</xdr:rowOff>
    </xdr:to>
    <xdr:pic>
      <xdr:nvPicPr>
        <xdr:cNvPr id="20" name="Google Shape;37;p42">
          <a:extLst>
            <a:ext uri="{FF2B5EF4-FFF2-40B4-BE49-F238E27FC236}">
              <a16:creationId xmlns:a16="http://schemas.microsoft.com/office/drawing/2014/main" id="{596358EA-C89C-4B69-BD19-D157D71A189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751680" y="7593501"/>
          <a:ext cx="831162" cy="6293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892422BA-8E01-8A4F-8666-A32D1C0E8C90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5CF7CE-912C-7647-8007-8673E9F63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2D375E7-8FFD-A041-AEA4-93EE1415BB9B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DA76B46F-3108-2A6F-809E-51852F86AE21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5517D67D-E1FD-E159-1AA9-3F5D70B05D05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hu-HU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MONTHLY SPENDING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78A83547-3996-5948-9101-061E2514BA1E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26B4BDEF-A412-C944-8358-05FDE252D549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701C8787-ECFD-1849-9AA4-A1EF6DFD5C2A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EXPECTED SPENDING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92855F98-1DCB-6646-B189-9D7C3B4962F0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ACTUAL</a:t>
          </a:r>
          <a:r>
            <a:rPr lang="en-GB" sz="900" b="1" baseline="0">
              <a:latin typeface="Arial" panose="020B0604020202020204" pitchFamily="34" charset="0"/>
              <a:cs typeface="Arial" panose="020B0604020202020204" pitchFamily="34" charset="0"/>
            </a:rPr>
            <a:t> SPENDING</a:t>
          </a:r>
          <a:endParaRPr lang="en-GB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3C247F7F-7D2E-8944-A167-A915C9DD295D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DIFFERENCE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A8C93259-57BF-844D-8BF8-E382649803AF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A2339261-016F-9B4B-BCD4-49E532DE98EE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CC86254-FC6D-9743-AC54-0C61C48B6EBC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7E3C8CA6-6D09-8D4A-B336-F4F4E0DEEE3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05F72371-8BF7-AA4F-AAEA-D8DE9198F455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All expenses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674EDFFA-45CB-0B4E-915A-D362D9DE3030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Savings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D3682FD8-6262-D645-9AD5-6C9AF922C4AD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Income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4FB10563-1FB6-9D4A-9D06-218A678D1475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Month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49DE047B-2206-8147-925C-90532BFBA991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BE51DB-1B33-AC4B-959C-C73C1104B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D0753EF9-28B7-F54C-B16A-8C60A4942D39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3B5EBDB8-93D0-906E-1CC0-184763F7027D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EAFB1A16-978F-B7C5-C41A-B49377906401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hu-HU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MONTHLY SPENDING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E77B7B7F-5AE1-E746-B5F7-42DDD909CAB7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29DCC516-23B6-1944-AC79-9FB8EC1193FD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6222E65E-9A01-2A45-BA72-AF017DB172A8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EXPECTED SPENDING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B4166F8A-B90D-AF46-89F0-486C07654804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ACTUAL</a:t>
          </a:r>
          <a:r>
            <a:rPr lang="en-GB" sz="900" b="1" baseline="0">
              <a:latin typeface="Arial" panose="020B0604020202020204" pitchFamily="34" charset="0"/>
              <a:cs typeface="Arial" panose="020B0604020202020204" pitchFamily="34" charset="0"/>
            </a:rPr>
            <a:t> SPENDING</a:t>
          </a:r>
          <a:endParaRPr lang="en-GB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DFFACF1B-B844-4347-8126-D644F600BD95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DIFFERENCE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CD9B93BC-6A2F-5449-A4E5-E8A8AD6883EB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8280E6DF-48EB-4645-B193-334E99E20C28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BFDBECE2-B923-6342-A439-5A6A75CB85DB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870CE2F8-1156-3B44-8C21-8A358B9872D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A8D0DEAE-24FC-9645-808F-84EE59A7E2C5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All expenses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478C77D1-49B9-5643-AE93-F50D12754536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Savings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3053BF0A-41A0-0647-B75D-1D372ADB78C2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Income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0B335D0F-BA9A-8240-A196-A3A274C6220A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Month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8159A1C6-8FD6-46F8-9721-8FA51DBAF3D3}"/>
            </a:ext>
          </a:extLst>
        </xdr:cNvPr>
        <xdr:cNvSpPr/>
      </xdr:nvSpPr>
      <xdr:spPr>
        <a:xfrm>
          <a:off x="0" y="11418888"/>
          <a:ext cx="10520363" cy="1001618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F2718C-61D4-4442-8B50-813484AF1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4521" y="96596"/>
          <a:ext cx="2571538" cy="79257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A2F82C4-6307-41B2-A0A3-F439D3F68F46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9B3926CF-2CD7-BE25-497E-716FD29A30F3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55C7FFA3-684B-2C28-AFA6-08AAE76861F2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hu-HU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MONTHLY SPENDING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402731B8-9882-40ED-86C8-9B32DD060A78}"/>
            </a:ext>
          </a:extLst>
        </xdr:cNvPr>
        <xdr:cNvSpPr/>
      </xdr:nvSpPr>
      <xdr:spPr>
        <a:xfrm rot="10800000">
          <a:off x="7115173" y="12316986"/>
          <a:ext cx="3405190" cy="9592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54E44CAC-B0A7-40DD-B69D-AA397A839983}"/>
            </a:ext>
          </a:extLst>
        </xdr:cNvPr>
        <xdr:cNvCxnSpPr/>
      </xdr:nvCxnSpPr>
      <xdr:spPr>
        <a:xfrm>
          <a:off x="1016034" y="1462999"/>
          <a:ext cx="82288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12" name="Parallelogram 11">
          <a:extLst>
            <a:ext uri="{FF2B5EF4-FFF2-40B4-BE49-F238E27FC236}">
              <a16:creationId xmlns:a16="http://schemas.microsoft.com/office/drawing/2014/main" id="{EBA3D271-DC21-4B59-BF89-75FC0552CBDD}"/>
            </a:ext>
          </a:extLst>
        </xdr:cNvPr>
        <xdr:cNvSpPr>
          <a:spLocks noChangeAspect="1"/>
        </xdr:cNvSpPr>
      </xdr:nvSpPr>
      <xdr:spPr>
        <a:xfrm>
          <a:off x="4189071" y="816429"/>
          <a:ext cx="1692201" cy="27870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EXPECTED SPENDING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3" name="Parallelogram 12">
          <a:extLst>
            <a:ext uri="{FF2B5EF4-FFF2-40B4-BE49-F238E27FC236}">
              <a16:creationId xmlns:a16="http://schemas.microsoft.com/office/drawing/2014/main" id="{0560E194-EF4B-4857-9AC1-3913700D83B1}"/>
            </a:ext>
          </a:extLst>
        </xdr:cNvPr>
        <xdr:cNvSpPr>
          <a:spLocks noChangeAspect="1"/>
        </xdr:cNvSpPr>
      </xdr:nvSpPr>
      <xdr:spPr>
        <a:xfrm>
          <a:off x="5736542" y="827315"/>
          <a:ext cx="1822393" cy="265110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ACTUAL</a:t>
          </a:r>
          <a:r>
            <a:rPr lang="en-GB" sz="900" b="1" baseline="0">
              <a:latin typeface="Arial" panose="020B0604020202020204" pitchFamily="34" charset="0"/>
              <a:cs typeface="Arial" panose="020B0604020202020204" pitchFamily="34" charset="0"/>
            </a:rPr>
            <a:t> SPENDING</a:t>
          </a:r>
          <a:endParaRPr lang="en-GB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4" name="Parallelogram 13">
          <a:extLst>
            <a:ext uri="{FF2B5EF4-FFF2-40B4-BE49-F238E27FC236}">
              <a16:creationId xmlns:a16="http://schemas.microsoft.com/office/drawing/2014/main" id="{3F80AB43-BCC3-4088-9499-C19B719D0D11}"/>
            </a:ext>
          </a:extLst>
        </xdr:cNvPr>
        <xdr:cNvSpPr>
          <a:spLocks noChangeAspect="1"/>
        </xdr:cNvSpPr>
      </xdr:nvSpPr>
      <xdr:spPr>
        <a:xfrm>
          <a:off x="7389343" y="838201"/>
          <a:ext cx="1694479" cy="257642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DIFFERENCE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D5448C6F-A432-4FA0-AD47-6A5DBF8EBA7F}"/>
            </a:ext>
          </a:extLst>
        </xdr:cNvPr>
        <xdr:cNvCxnSpPr/>
      </xdr:nvCxnSpPr>
      <xdr:spPr>
        <a:xfrm>
          <a:off x="1019209" y="5156658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81BB8A64-D763-46AE-B49C-4B060453450F}"/>
            </a:ext>
          </a:extLst>
        </xdr:cNvPr>
        <xdr:cNvCxnSpPr/>
      </xdr:nvCxnSpPr>
      <xdr:spPr>
        <a:xfrm>
          <a:off x="1017621" y="7706637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7EDC4060-DFBB-4DEC-B936-19DACF315471}"/>
            </a:ext>
          </a:extLst>
        </xdr:cNvPr>
        <xdr:cNvCxnSpPr/>
      </xdr:nvCxnSpPr>
      <xdr:spPr>
        <a:xfrm>
          <a:off x="1004888" y="10640106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20" name="Google Shape;37;p42">
          <a:extLst>
            <a:ext uri="{FF2B5EF4-FFF2-40B4-BE49-F238E27FC236}">
              <a16:creationId xmlns:a16="http://schemas.microsoft.com/office/drawing/2014/main" id="{CCD191A1-25B4-4134-B2CD-D15D01C679D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157728" y="12511576"/>
          <a:ext cx="733644" cy="5893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E3F207FE-E050-C345-A683-FD3825F6A103}"/>
            </a:ext>
          </a:extLst>
        </xdr:cNvPr>
        <xdr:cNvSpPr>
          <a:spLocks noChangeAspect="1"/>
        </xdr:cNvSpPr>
      </xdr:nvSpPr>
      <xdr:spPr>
        <a:xfrm>
          <a:off x="6755639" y="11503623"/>
          <a:ext cx="2152095" cy="310476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All expenses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21" name="Parallelogram 20">
          <a:extLst>
            <a:ext uri="{FF2B5EF4-FFF2-40B4-BE49-F238E27FC236}">
              <a16:creationId xmlns:a16="http://schemas.microsoft.com/office/drawing/2014/main" id="{8CE5BE6A-2EC1-374A-8341-B06520656E86}"/>
            </a:ext>
          </a:extLst>
        </xdr:cNvPr>
        <xdr:cNvSpPr>
          <a:spLocks noChangeAspect="1"/>
        </xdr:cNvSpPr>
      </xdr:nvSpPr>
      <xdr:spPr>
        <a:xfrm>
          <a:off x="8521357" y="11503623"/>
          <a:ext cx="2172167" cy="310476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Savings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22" name="Parallelogram 21">
          <a:extLst>
            <a:ext uri="{FF2B5EF4-FFF2-40B4-BE49-F238E27FC236}">
              <a16:creationId xmlns:a16="http://schemas.microsoft.com/office/drawing/2014/main" id="{1CBFEA41-5F7D-FE4D-961E-177D79E96714}"/>
            </a:ext>
          </a:extLst>
        </xdr:cNvPr>
        <xdr:cNvSpPr>
          <a:spLocks noChangeAspect="1"/>
        </xdr:cNvSpPr>
      </xdr:nvSpPr>
      <xdr:spPr>
        <a:xfrm>
          <a:off x="4958528" y="11518735"/>
          <a:ext cx="2148900" cy="286989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Income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23" name="Parallelogram 22">
          <a:extLst>
            <a:ext uri="{FF2B5EF4-FFF2-40B4-BE49-F238E27FC236}">
              <a16:creationId xmlns:a16="http://schemas.microsoft.com/office/drawing/2014/main" id="{26ACE219-52C5-FA47-B7F9-31D6BDA7629A}"/>
            </a:ext>
          </a:extLst>
        </xdr:cNvPr>
        <xdr:cNvSpPr>
          <a:spLocks noChangeAspect="1"/>
        </xdr:cNvSpPr>
      </xdr:nvSpPr>
      <xdr:spPr>
        <a:xfrm>
          <a:off x="2852898" y="11516014"/>
          <a:ext cx="2486510" cy="290164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Month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31750</xdr:rowOff>
    </xdr:from>
    <xdr:to>
      <xdr:col>7</xdr:col>
      <xdr:colOff>0</xdr:colOff>
      <xdr:row>55</xdr:row>
      <xdr:rowOff>9431</xdr:rowOff>
    </xdr:to>
    <xdr:sp macro="" textlink="">
      <xdr:nvSpPr>
        <xdr:cNvPr id="55" name="Parallelogram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266700" y="10852150"/>
          <a:ext cx="10436225" cy="10063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9464" y="96596"/>
          <a:ext cx="2574940" cy="7857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0" y="0"/>
          <a:ext cx="4623833" cy="817015"/>
          <a:chOff x="7607982" y="184150"/>
          <a:chExt cx="3967992" cy="826658"/>
        </a:xfrm>
      </xdr:grpSpPr>
      <xdr:sp macro="" textlink="">
        <xdr:nvSpPr>
          <xdr:cNvPr id="21" name="Freeform: Shape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22" name="TextBox 17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7607982" y="408862"/>
            <a:ext cx="2988127" cy="36201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hu-HU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MONTHLY SPENDING</a:t>
            </a:r>
          </a:p>
        </xdr:txBody>
      </xdr:sp>
    </xdr:grpSp>
    <xdr:clientData/>
  </xdr:twoCellAnchor>
  <xdr:twoCellAnchor>
    <xdr:from>
      <xdr:col>4</xdr:col>
      <xdr:colOff>1133473</xdr:colOff>
      <xdr:row>54</xdr:row>
      <xdr:rowOff>77361</xdr:rowOff>
    </xdr:from>
    <xdr:to>
      <xdr:col>7</xdr:col>
      <xdr:colOff>0</xdr:colOff>
      <xdr:row>60</xdr:row>
      <xdr:rowOff>7932</xdr:rowOff>
    </xdr:to>
    <xdr:sp macro="" textlink="">
      <xdr:nvSpPr>
        <xdr:cNvPr id="25" name="Freeform: Shap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 rot="10800000">
          <a:off x="7410449" y="11755011"/>
          <a:ext cx="2995607" cy="9592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>
          <a:off x="655217" y="1819279"/>
          <a:ext cx="82288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141514</xdr:rowOff>
    </xdr:from>
    <xdr:to>
      <xdr:col>4</xdr:col>
      <xdr:colOff>136881</xdr:colOff>
      <xdr:row>6</xdr:row>
      <xdr:rowOff>53918</xdr:rowOff>
    </xdr:to>
    <xdr:sp macro="" textlink="">
      <xdr:nvSpPr>
        <xdr:cNvPr id="41" name="Parallelogram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spect="1"/>
        </xdr:cNvSpPr>
      </xdr:nvSpPr>
      <xdr:spPr>
        <a:xfrm>
          <a:off x="4189071" y="838200"/>
          <a:ext cx="1692201" cy="256937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EXPECTED SPENDING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42" name="Parallelogram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spect="1"/>
        </xdr:cNvSpPr>
      </xdr:nvSpPr>
      <xdr:spPr>
        <a:xfrm>
          <a:off x="5736542" y="827315"/>
          <a:ext cx="1822393" cy="265110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ACTUAL</a:t>
          </a:r>
          <a:r>
            <a:rPr lang="en-GB" sz="900" b="1" baseline="0">
              <a:latin typeface="Arial" panose="020B0604020202020204" pitchFamily="34" charset="0"/>
              <a:cs typeface="Arial" panose="020B0604020202020204" pitchFamily="34" charset="0"/>
            </a:rPr>
            <a:t> SPENDING</a:t>
          </a:r>
          <a:endParaRPr lang="en-GB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74143</xdr:colOff>
      <xdr:row>4</xdr:row>
      <xdr:rowOff>152401</xdr:rowOff>
    </xdr:from>
    <xdr:to>
      <xdr:col>6</xdr:col>
      <xdr:colOff>245983</xdr:colOff>
      <xdr:row>6</xdr:row>
      <xdr:rowOff>54624</xdr:rowOff>
    </xdr:to>
    <xdr:sp macro="" textlink="">
      <xdr:nvSpPr>
        <xdr:cNvPr id="43" name="Parallelogram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spect="1"/>
        </xdr:cNvSpPr>
      </xdr:nvSpPr>
      <xdr:spPr>
        <a:xfrm>
          <a:off x="7389343" y="849087"/>
          <a:ext cx="1694479" cy="246756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DIFFERENCE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/>
      </xdr:nvCxnSpPr>
      <xdr:spPr>
        <a:xfrm>
          <a:off x="658392" y="3736526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34</xdr:row>
      <xdr:rowOff>91399</xdr:rowOff>
    </xdr:from>
    <xdr:to>
      <xdr:col>6</xdr:col>
      <xdr:colOff>50120</xdr:colOff>
      <xdr:row>34</xdr:row>
      <xdr:rowOff>91399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>
          <a:off x="656804" y="5634042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46</xdr:row>
      <xdr:rowOff>81643</xdr:rowOff>
    </xdr:from>
    <xdr:to>
      <xdr:col>6</xdr:col>
      <xdr:colOff>37387</xdr:colOff>
      <xdr:row>46</xdr:row>
      <xdr:rowOff>81643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/>
      </xdr:nvCxnSpPr>
      <xdr:spPr>
        <a:xfrm>
          <a:off x="644071" y="7520214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55</xdr:row>
      <xdr:rowOff>100501</xdr:rowOff>
    </xdr:from>
    <xdr:to>
      <xdr:col>6</xdr:col>
      <xdr:colOff>702604</xdr:colOff>
      <xdr:row>59</xdr:row>
      <xdr:rowOff>15529</xdr:rowOff>
    </xdr:to>
    <xdr:pic>
      <xdr:nvPicPr>
        <xdr:cNvPr id="57" name="Google Shape;37;p42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448241" y="11949601"/>
          <a:ext cx="743169" cy="5893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401169</xdr:colOff>
      <xdr:row>49</xdr:row>
      <xdr:rowOff>54429</xdr:rowOff>
    </xdr:from>
    <xdr:to>
      <xdr:col>5</xdr:col>
      <xdr:colOff>793407</xdr:colOff>
      <xdr:row>51</xdr:row>
      <xdr:rowOff>2048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F1EFEE2C-54CF-DE4E-BDE1-FE04451CE354}"/>
            </a:ext>
          </a:extLst>
        </xdr:cNvPr>
        <xdr:cNvSpPr>
          <a:spLocks noChangeAspect="1"/>
        </xdr:cNvSpPr>
      </xdr:nvSpPr>
      <xdr:spPr>
        <a:xfrm>
          <a:off x="6769312" y="11357429"/>
          <a:ext cx="2152095" cy="310476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All expenses</a:t>
          </a:r>
        </a:p>
      </xdr:txBody>
    </xdr:sp>
    <xdr:clientData/>
  </xdr:twoCellAnchor>
  <xdr:twoCellAnchor editAs="oneCell">
    <xdr:from>
      <xdr:col>5</xdr:col>
      <xdr:colOff>407030</xdr:colOff>
      <xdr:row>49</xdr:row>
      <xdr:rowOff>54429</xdr:rowOff>
    </xdr:from>
    <xdr:to>
      <xdr:col>6</xdr:col>
      <xdr:colOff>910054</xdr:colOff>
      <xdr:row>51</xdr:row>
      <xdr:rowOff>2048</xdr:rowOff>
    </xdr:to>
    <xdr:sp macro="" textlink="">
      <xdr:nvSpPr>
        <xdr:cNvPr id="3" name="Parallelogram 2">
          <a:extLst>
            <a:ext uri="{FF2B5EF4-FFF2-40B4-BE49-F238E27FC236}">
              <a16:creationId xmlns:a16="http://schemas.microsoft.com/office/drawing/2014/main" id="{472FBCE8-727A-084F-AC38-ECA73EF6F4CC}"/>
            </a:ext>
          </a:extLst>
        </xdr:cNvPr>
        <xdr:cNvSpPr>
          <a:spLocks noChangeAspect="1"/>
        </xdr:cNvSpPr>
      </xdr:nvSpPr>
      <xdr:spPr>
        <a:xfrm>
          <a:off x="8535030" y="11357429"/>
          <a:ext cx="2172167" cy="310476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Savings</a:t>
          </a:r>
        </a:p>
      </xdr:txBody>
    </xdr:sp>
    <xdr:clientData/>
  </xdr:twoCellAnchor>
  <xdr:twoCellAnchor>
    <xdr:from>
      <xdr:col>3</xdr:col>
      <xdr:colOff>382058</xdr:colOff>
      <xdr:row>49</xdr:row>
      <xdr:rowOff>69541</xdr:rowOff>
    </xdr:from>
    <xdr:to>
      <xdr:col>4</xdr:col>
      <xdr:colOff>752958</xdr:colOff>
      <xdr:row>50</xdr:row>
      <xdr:rowOff>175101</xdr:rowOff>
    </xdr:to>
    <xdr:sp macro="" textlink="">
      <xdr:nvSpPr>
        <xdr:cNvPr id="4" name="Parallelogram 3">
          <a:extLst>
            <a:ext uri="{FF2B5EF4-FFF2-40B4-BE49-F238E27FC236}">
              <a16:creationId xmlns:a16="http://schemas.microsoft.com/office/drawing/2014/main" id="{0CEE9390-4BA5-324E-B316-8B33BAD4FC1D}"/>
            </a:ext>
          </a:extLst>
        </xdr:cNvPr>
        <xdr:cNvSpPr>
          <a:spLocks noChangeAspect="1"/>
        </xdr:cNvSpPr>
      </xdr:nvSpPr>
      <xdr:spPr>
        <a:xfrm>
          <a:off x="4972201" y="11372541"/>
          <a:ext cx="2148900" cy="286989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Income</a:t>
          </a:r>
        </a:p>
      </xdr:txBody>
    </xdr:sp>
    <xdr:clientData/>
  </xdr:twoCellAnchor>
  <xdr:twoCellAnchor>
    <xdr:from>
      <xdr:col>2</xdr:col>
      <xdr:colOff>0</xdr:colOff>
      <xdr:row>49</xdr:row>
      <xdr:rowOff>66820</xdr:rowOff>
    </xdr:from>
    <xdr:to>
      <xdr:col>3</xdr:col>
      <xdr:colOff>762938</xdr:colOff>
      <xdr:row>50</xdr:row>
      <xdr:rowOff>175555</xdr:rowOff>
    </xdr:to>
    <xdr:sp macro="" textlink="">
      <xdr:nvSpPr>
        <xdr:cNvPr id="5" name="Parallelogram 4">
          <a:extLst>
            <a:ext uri="{FF2B5EF4-FFF2-40B4-BE49-F238E27FC236}">
              <a16:creationId xmlns:a16="http://schemas.microsoft.com/office/drawing/2014/main" id="{F0D88B2F-378F-984A-8B2C-442038611CE8}"/>
            </a:ext>
          </a:extLst>
        </xdr:cNvPr>
        <xdr:cNvSpPr>
          <a:spLocks noChangeAspect="1"/>
        </xdr:cNvSpPr>
      </xdr:nvSpPr>
      <xdr:spPr>
        <a:xfrm>
          <a:off x="2866571" y="11369820"/>
          <a:ext cx="2486510" cy="290164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Month</a:t>
          </a:r>
        </a:p>
      </xdr:txBody>
    </xdr:sp>
    <xdr:clientData/>
  </xdr:twoCellAnchor>
  <xdr:twoCellAnchor editAs="oneCell">
    <xdr:from>
      <xdr:col>4</xdr:col>
      <xdr:colOff>600741</xdr:colOff>
      <xdr:row>49</xdr:row>
      <xdr:rowOff>73554</xdr:rowOff>
    </xdr:from>
    <xdr:to>
      <xdr:col>5</xdr:col>
      <xdr:colOff>1003058</xdr:colOff>
      <xdr:row>51</xdr:row>
      <xdr:rowOff>17141</xdr:rowOff>
    </xdr:to>
    <xdr:sp macro="" textlink="">
      <xdr:nvSpPr>
        <xdr:cNvPr id="6" name="Parallelogram 5">
          <a:extLst>
            <a:ext uri="{FF2B5EF4-FFF2-40B4-BE49-F238E27FC236}">
              <a16:creationId xmlns:a16="http://schemas.microsoft.com/office/drawing/2014/main" id="{A9988F58-3D95-0547-BA5C-3F3FB984C874}"/>
            </a:ext>
          </a:extLst>
        </xdr:cNvPr>
        <xdr:cNvSpPr>
          <a:spLocks noChangeAspect="1"/>
        </xdr:cNvSpPr>
      </xdr:nvSpPr>
      <xdr:spPr>
        <a:xfrm>
          <a:off x="6976141" y="11376554"/>
          <a:ext cx="2154917" cy="299187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All expenses</a:t>
          </a:r>
        </a:p>
      </xdr:txBody>
    </xdr:sp>
    <xdr:clientData/>
  </xdr:twoCellAnchor>
  <xdr:twoCellAnchor editAs="oneCell">
    <xdr:from>
      <xdr:col>5</xdr:col>
      <xdr:colOff>616681</xdr:colOff>
      <xdr:row>49</xdr:row>
      <xdr:rowOff>73554</xdr:rowOff>
    </xdr:from>
    <xdr:to>
      <xdr:col>6</xdr:col>
      <xdr:colOff>1109626</xdr:colOff>
      <xdr:row>51</xdr:row>
      <xdr:rowOff>17141</xdr:rowOff>
    </xdr:to>
    <xdr:sp macro="" textlink="">
      <xdr:nvSpPr>
        <xdr:cNvPr id="7" name="Parallelogram 6">
          <a:extLst>
            <a:ext uri="{FF2B5EF4-FFF2-40B4-BE49-F238E27FC236}">
              <a16:creationId xmlns:a16="http://schemas.microsoft.com/office/drawing/2014/main" id="{A6ABE832-0E4B-ED4B-8A18-F06DC303F820}"/>
            </a:ext>
          </a:extLst>
        </xdr:cNvPr>
        <xdr:cNvSpPr>
          <a:spLocks noChangeAspect="1"/>
        </xdr:cNvSpPr>
      </xdr:nvSpPr>
      <xdr:spPr>
        <a:xfrm>
          <a:off x="8744681" y="11376554"/>
          <a:ext cx="2169345" cy="2991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Savings</a:t>
          </a:r>
        </a:p>
      </xdr:txBody>
    </xdr:sp>
    <xdr:clientData/>
  </xdr:twoCellAnchor>
  <xdr:twoCellAnchor>
    <xdr:from>
      <xdr:col>3</xdr:col>
      <xdr:colOff>581630</xdr:colOff>
      <xdr:row>49</xdr:row>
      <xdr:rowOff>88666</xdr:rowOff>
    </xdr:from>
    <xdr:to>
      <xdr:col>4</xdr:col>
      <xdr:colOff>952530</xdr:colOff>
      <xdr:row>51</xdr:row>
      <xdr:rowOff>8766</xdr:rowOff>
    </xdr:to>
    <xdr:sp macro="" textlink="">
      <xdr:nvSpPr>
        <xdr:cNvPr id="8" name="Parallelogram 7">
          <a:extLst>
            <a:ext uri="{FF2B5EF4-FFF2-40B4-BE49-F238E27FC236}">
              <a16:creationId xmlns:a16="http://schemas.microsoft.com/office/drawing/2014/main" id="{A7B39928-53EA-C64A-A2D1-F620C96F4583}"/>
            </a:ext>
          </a:extLst>
        </xdr:cNvPr>
        <xdr:cNvSpPr>
          <a:spLocks noChangeAspect="1"/>
        </xdr:cNvSpPr>
      </xdr:nvSpPr>
      <xdr:spPr>
        <a:xfrm>
          <a:off x="5179030" y="11391666"/>
          <a:ext cx="2148900" cy="275700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Income</a:t>
          </a:r>
        </a:p>
      </xdr:txBody>
    </xdr:sp>
    <xdr:clientData/>
  </xdr:twoCellAnchor>
  <xdr:twoCellAnchor>
    <xdr:from>
      <xdr:col>2</xdr:col>
      <xdr:colOff>197555</xdr:colOff>
      <xdr:row>49</xdr:row>
      <xdr:rowOff>85945</xdr:rowOff>
    </xdr:from>
    <xdr:to>
      <xdr:col>3</xdr:col>
      <xdr:colOff>962510</xdr:colOff>
      <xdr:row>51</xdr:row>
      <xdr:rowOff>9220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64E675ED-BBED-644E-91CC-0C326E7BE01C}"/>
            </a:ext>
          </a:extLst>
        </xdr:cNvPr>
        <xdr:cNvSpPr>
          <a:spLocks noChangeAspect="1"/>
        </xdr:cNvSpPr>
      </xdr:nvSpPr>
      <xdr:spPr>
        <a:xfrm>
          <a:off x="3067755" y="11388945"/>
          <a:ext cx="2492155" cy="278875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Month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A5E60844-1D78-3747-9E9F-6FA91E32E919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9D8905-9DB1-2B42-BF00-853A34FEB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B8F56C9-A42D-3940-8B4B-40CC6EE3C60F}"/>
            </a:ext>
          </a:extLst>
        </xdr:cNvPr>
        <xdr:cNvGrpSpPr/>
      </xdr:nvGrpSpPr>
      <xdr:grpSpPr>
        <a:xfrm>
          <a:off x="0" y="0"/>
          <a:ext cx="4621085" cy="817015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552408AC-77CD-5AC5-F9A6-C72BEFF8BDA3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B495AECA-97B3-D38E-55C7-424B9629BF24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hu-HU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MONTHLY SPENDING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3457785E-1F84-1141-8260-45F106BF319E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B7B9A897-D7A9-C545-87BD-09979D2371DD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A74E002A-0B47-F841-A8D6-F5B23F77BD5B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EXPECTED SPENDING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1DEF17B1-D155-B546-8DA0-05AFA1DBCFA7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ACTUAL</a:t>
          </a:r>
          <a:r>
            <a:rPr lang="en-GB" sz="900" b="1" baseline="0">
              <a:latin typeface="Arial" panose="020B0604020202020204" pitchFamily="34" charset="0"/>
              <a:cs typeface="Arial" panose="020B0604020202020204" pitchFamily="34" charset="0"/>
            </a:rPr>
            <a:t> SPENDING</a:t>
          </a:r>
          <a:endParaRPr lang="en-GB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46D74119-EAC5-004A-9F1F-EF0B4C7893E4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DIFFERENCE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F966A969-9289-B147-A5F7-795748DF4293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8B447511-0E21-B549-A33D-349889BAA50D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677B77FC-F18C-6D4C-A971-7F0BB44EDB69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55031D16-E7AA-7D43-89AD-7A36B4C7D6F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7592EF06-3AF2-2946-A598-3D2A7284AD43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All expenses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91FA1136-EA94-4A49-AF25-B4553F53CE4A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Savings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F16C701A-A9FA-6545-AD72-DCD614F37267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Income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3E015BA3-455B-0742-81C2-D7688EA58333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Month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D3B28370-E66D-0449-ABC6-9A6309C79167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EA9ADF-A58B-B840-AC46-62DDCFD74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175AAE-FA4E-FE49-A87D-2763B821A6C6}"/>
            </a:ext>
          </a:extLst>
        </xdr:cNvPr>
        <xdr:cNvGrpSpPr/>
      </xdr:nvGrpSpPr>
      <xdr:grpSpPr>
        <a:xfrm>
          <a:off x="0" y="0"/>
          <a:ext cx="4623210" cy="824497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8D98EF2F-FC59-01D7-C254-B81C7F430575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543D55DE-140B-E116-FB08-80CECE2A26E7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hu-HU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MONTHLY SPENDING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918BEB4D-D7C5-494D-A453-92FF7013C25E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2A1816CD-908D-0248-B056-56CA346A58B3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A9A16C11-CCAC-DB44-9CED-5A84FA5FF660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EXPECTED SPENDING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900FEF74-F286-3947-817F-D7B938D0077D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ACTUAL</a:t>
          </a:r>
          <a:r>
            <a:rPr lang="en-GB" sz="900" b="1" baseline="0">
              <a:latin typeface="Arial" panose="020B0604020202020204" pitchFamily="34" charset="0"/>
              <a:cs typeface="Arial" panose="020B0604020202020204" pitchFamily="34" charset="0"/>
            </a:rPr>
            <a:t> SPENDING</a:t>
          </a:r>
          <a:endParaRPr lang="en-GB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5A8B6FF9-9C4F-AB4E-A693-B2F72B054C12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DIFFERENCE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3DA1E475-C4DB-3B46-9299-4D5C240B14A5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413D6F2-011B-FE49-BD60-3CF560FAC18E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B157E2D-6A51-524E-8D13-4F7989EB93FC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924668E7-3F72-9C41-8993-A75F6F64361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29603EB4-0021-8946-8C5F-82CD95B4E2E9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All expenses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58E578AB-2063-FC4E-920F-C762A07FDAC8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Savings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95EC8E56-41AD-AC48-A880-22F04E68D8F6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Income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22992307-FE6F-DA48-BF1E-47B5B27A21DC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Month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E8F59C31-5EE8-E941-85D0-D8CA2840022E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4BACB9-AEDE-EB47-A426-AFB80DDBB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8DFB1C0-7C09-B347-9741-BF3320B2A358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9D5C8261-C2B0-13B0-EE24-85D231641E92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B6602B82-D13B-549D-C95C-6E7FCA167D9E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hu-HU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MONTHLY SPENDING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902D4508-A6AE-1243-8609-AAEDC924FA3E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1B40EFB-BDD6-2B43-A550-35387625A3D4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F04B9012-D2B8-3048-812A-89A77D59F0DD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EXPECTED SPENDING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6B289A77-2887-1448-8949-03B5B667E7C1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ACTUAL</a:t>
          </a:r>
          <a:r>
            <a:rPr lang="en-GB" sz="900" b="1" baseline="0">
              <a:latin typeface="Arial" panose="020B0604020202020204" pitchFamily="34" charset="0"/>
              <a:cs typeface="Arial" panose="020B0604020202020204" pitchFamily="34" charset="0"/>
            </a:rPr>
            <a:t> SPENDING</a:t>
          </a:r>
          <a:endParaRPr lang="en-GB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0B7FFB6C-A10A-3445-815B-2B885F052219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DIFFERENCE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62F3CCDE-14F4-614C-AB90-6B13B9950F36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23D5AE7C-05E4-7440-8D0D-09BC886A7A8C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A554429A-BEE1-8040-BDA3-6363A8AA308A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7BB2127E-3581-9048-A135-E8F0A3A23DC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14327A01-F09B-9B41-97BA-EAFF3A06D927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All expenses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34F60CC8-1360-8345-B56D-7EB519079B08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Savings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2C430236-6F47-F54F-AAC3-360A91CF52AE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Income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86AB257B-6376-7F45-A356-F1E706871573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Month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80E31EF7-C99E-544A-9029-291292EDFD69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5C660C-9683-0D4B-8B98-65010CADE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235AF34B-C373-454A-9C55-5E35FDAA43B3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808DA650-C1FF-718B-6D2A-7BFF05D604FF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3D49B503-CF2A-89BD-A6A7-9B889DC4C5B4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hu-HU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MONTHLY SPENDING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56E21A05-2B8F-6747-A2A5-CC41FEABB4EF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8BB804E4-1389-4A43-881E-E03BCB6EF60E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D347D7E0-3169-8740-9493-441A841E549A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EXPECTED SPENDING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8188A07A-DA2B-AF4C-93A9-2E1F0D8DA71E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ACTUAL</a:t>
          </a:r>
          <a:r>
            <a:rPr lang="en-GB" sz="900" b="1" baseline="0">
              <a:latin typeface="Arial" panose="020B0604020202020204" pitchFamily="34" charset="0"/>
              <a:cs typeface="Arial" panose="020B0604020202020204" pitchFamily="34" charset="0"/>
            </a:rPr>
            <a:t> SPENDING</a:t>
          </a:r>
          <a:endParaRPr lang="en-GB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71FB25DE-76A4-5845-A8A7-F6D39C51A2DC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DIFFERENCE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4FB9EEBF-6070-D244-BE45-F1FB4F88CF1E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254F9D88-CACB-CE4A-B4BC-CC32FAD8AB7A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F43507B5-87B0-7C4B-823D-F45FF8EADCC9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3FA5DB59-ABE2-7F4D-B58A-FA2975E248A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16CB2347-62C3-6449-8C89-4EE4A269A8BC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All expenses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558D5AB7-60DF-4C4A-A805-F1D0381B53B0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Savings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E90F3CB3-2F8C-544B-BEB9-7C8F3BABD2BB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Income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3D6D300A-4051-6742-95F1-17595C4CA645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Month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DAE83658-7C58-6042-B4E6-3469C3DCCBAB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C7FBA1-DD1D-5241-88C5-44AC2F819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844B5948-E0BF-6A4A-80CD-676FF7A8A253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31D75DE2-DBC9-C275-B290-DF090B57D1A1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AF480FBC-2470-B2AB-F27E-BC695A014E86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hu-HU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MONTHLY SPENDING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85884B9F-B9F0-BF4D-B4EF-BCAED044CB8C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927735AD-664E-624B-AE50-EABAC1686ACA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713D8C19-6F3B-FD49-A2E8-9BC65C7594A6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EXPECTED SPENDING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12355544-A4D0-D249-8B94-5351343ECF77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ACTUAL</a:t>
          </a:r>
          <a:r>
            <a:rPr lang="en-GB" sz="900" b="1" baseline="0">
              <a:latin typeface="Arial" panose="020B0604020202020204" pitchFamily="34" charset="0"/>
              <a:cs typeface="Arial" panose="020B0604020202020204" pitchFamily="34" charset="0"/>
            </a:rPr>
            <a:t> SPENDING</a:t>
          </a:r>
          <a:endParaRPr lang="en-GB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7B29E626-D2C1-FC45-9DBE-E67015708C8E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DIFFERENCE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455BE2E3-76B9-D84C-B63F-6819EF14E764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6BBDD07C-BB69-B347-82F5-62957D41C53E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BD60776B-985A-A744-A5BE-04CB74A54DE5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4CD9674C-B6EC-0A44-B224-4E7336A54D24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FA422AFD-1BDB-6A47-88D2-36F370200DED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All expenses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12F9A878-DBC9-4747-82E7-0F253397687E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Savings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C024EA46-6CE9-3B43-9CE5-8F2D2A7F5CA2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Income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A4B6CA4A-A95C-134E-8018-5D59A8A8FDD6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Month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405A7927-64AF-A449-82C9-F819F137790A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6ECA5F-48DE-5A45-BA19-E6F7F080E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88C7E5CB-5A97-034A-ABC4-03718D3AB67D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56BE728B-ADCD-DC1C-94C1-898D0CFF5CCF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3FB473DC-729A-1F7E-7FAA-FB545FF736B4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hu-HU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MONTHLY SPENDING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5DBF10AB-08B6-1B44-B9C1-7B62DBD425C7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78571E85-5821-2542-81A4-D6402DC7856E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D9714EE8-4A91-DB40-B580-A97707894066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EXPECTED SPENDING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24B74506-FE2D-2444-B03D-7286C9DFB4DA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ACTUAL</a:t>
          </a:r>
          <a:r>
            <a:rPr lang="en-GB" sz="900" b="1" baseline="0">
              <a:latin typeface="Arial" panose="020B0604020202020204" pitchFamily="34" charset="0"/>
              <a:cs typeface="Arial" panose="020B0604020202020204" pitchFamily="34" charset="0"/>
            </a:rPr>
            <a:t> SPENDING</a:t>
          </a:r>
          <a:endParaRPr lang="en-GB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2399BFA5-ECD0-5E4C-8714-4EC29629B2CF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DIFFERENCE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5BD342FF-1B38-4640-94C8-0DCE1EC7272E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2A595825-6ADA-4A45-BB59-795AA23F0155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A6A6A32D-479C-2F49-9F82-33AA10316A2F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BB95DD57-5AD3-4548-B986-A5318483F1A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8D15EBB1-0108-1C40-A078-5073846789EA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All expenses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6E77A8C2-973C-3741-B57B-23425078204F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Savings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A616DB11-A353-E442-B410-848914CF1771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Income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F25229AC-944A-B64A-BB5A-23F0ACA59745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Month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6F7264CA-5719-B243-82A9-2226FC157567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A31D75-EE0E-4046-AA72-08A5A2528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394DF64-AE8F-8247-80F3-CD4DA8466BDB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A9E08696-4729-2FFB-3F76-F796EEBB76A9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DBD2D045-1897-6294-EBFA-97E33A090A44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hu-HU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MONTHLY SPENDING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07715034-5F54-0644-8CE2-88F24DF6688B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DAD7B914-9F1F-F74D-A707-7FA283E35C96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64E7ACC6-A13A-6845-8763-5163EC912C7E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EXPECTED SPENDING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43F5422F-53E4-FF46-BB2F-88149ABB3041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ACTUAL</a:t>
          </a:r>
          <a:r>
            <a:rPr lang="en-GB" sz="900" b="1" baseline="0">
              <a:latin typeface="Arial" panose="020B0604020202020204" pitchFamily="34" charset="0"/>
              <a:cs typeface="Arial" panose="020B0604020202020204" pitchFamily="34" charset="0"/>
            </a:rPr>
            <a:t> SPENDING</a:t>
          </a:r>
          <a:endParaRPr lang="en-GB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09ADF57B-21E4-5F4C-9778-58E1277EC795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DIFFERENCE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EE1E2DC6-1E5E-6145-A1C8-FA8EA1D758B1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99B442DD-E87E-994F-9A21-49C969FD6096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2021F108-9BCA-4A45-A577-8E233351179F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A959C8CA-B7E5-3A4D-8EB6-266EE7558B1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6DB84315-7D93-FF4E-8DD4-4B45DF026B7B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All expenses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F9BD861F-59C7-8146-8437-019692C632A6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Savings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0C4B0A1B-ACD5-0348-98BE-1F8F201B17D7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Income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99A3E2CA-A62D-594D-9E00-FB535EA02341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Month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36CA7726-3C7E-804B-BD83-D25F5E26BD70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23AE08-C5B8-4241-8F85-8914BE72D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AAFAA9E-1DEF-0242-B3F6-34CEEFF7328E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44D155AE-C540-28CC-8CBE-B372DFB92899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FE17AE7B-F6D9-4E68-C3F7-9A8B7D2C65B9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hu-HU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MONTHLY SPENDING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DD921792-4703-5C41-B6D8-C6C7BC3DAE71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D5FC8ED-2B16-3B4C-949A-4E5BF2487EAE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23CB2691-2AA3-4542-9BEE-6B90BE92F855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EXPECTED SPENDING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0387EB97-DBF3-9D4D-A0B9-3F9C4495A659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ACTUAL</a:t>
          </a:r>
          <a:r>
            <a:rPr lang="en-GB" sz="900" b="1" baseline="0">
              <a:latin typeface="Arial" panose="020B0604020202020204" pitchFamily="34" charset="0"/>
              <a:cs typeface="Arial" panose="020B0604020202020204" pitchFamily="34" charset="0"/>
            </a:rPr>
            <a:t> SPENDING</a:t>
          </a:r>
          <a:endParaRPr lang="en-GB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8FF3D317-25AF-9D4A-B5F5-8186783D064C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DIFFERENCE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90712CE-674C-B248-98BD-F25B4A4ADC90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B7DEDA48-D2BC-4C4B-AFEF-5BEEF48606F2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9666E3CD-7214-0849-8A46-6CC3F50A18F9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7B8B60AA-93B5-6142-B5A2-3A78EC579C8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546DDD3B-5E03-DC4F-A637-5552142A7134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All expenses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C62AF9A2-5B93-A245-8976-D6DED51CC8CB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Savings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6225C495-5DA4-1B43-81D9-ECB54D97EA4F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Income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70FA604B-9FB3-9842-AC72-1561CF46ED25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Month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F8480-96E8-42CE-B38F-43A8D76597FE}">
  <sheetPr>
    <pageSetUpPr fitToPage="1"/>
  </sheetPr>
  <dimension ref="A1:G26"/>
  <sheetViews>
    <sheetView showGridLines="0" showRowColHeaders="0" zoomScale="91" zoomScaleNormal="91" zoomScaleSheetLayoutView="70" workbookViewId="0">
      <selection activeCell="F9" sqref="F9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ht="38.25" customHeight="1" x14ac:dyDescent="0.2">
      <c r="A8" s="3"/>
      <c r="B8" s="20" t="s">
        <v>2</v>
      </c>
      <c r="C8" s="19"/>
      <c r="D8" s="56">
        <f>January!D$47</f>
        <v>0</v>
      </c>
      <c r="E8" s="57">
        <f>January!E$47</f>
        <v>0</v>
      </c>
      <c r="F8" s="58">
        <f>January!F$47</f>
        <v>0</v>
      </c>
      <c r="G8" s="3"/>
    </row>
    <row r="9" spans="1:7" s="2" customFormat="1" ht="38.25" customHeight="1" x14ac:dyDescent="0.2">
      <c r="A9" s="10"/>
      <c r="B9" s="20" t="s">
        <v>3</v>
      </c>
      <c r="C9" s="19"/>
      <c r="D9" s="56">
        <f>February!D$47</f>
        <v>0</v>
      </c>
      <c r="E9" s="57">
        <f>February!E$47</f>
        <v>0</v>
      </c>
      <c r="F9" s="58">
        <f>February!F$47</f>
        <v>0</v>
      </c>
      <c r="G9" s="6"/>
    </row>
    <row r="10" spans="1:7" s="2" customFormat="1" ht="38.25" customHeight="1" x14ac:dyDescent="0.2">
      <c r="A10" s="10"/>
      <c r="B10" s="20" t="s">
        <v>4</v>
      </c>
      <c r="C10" s="19"/>
      <c r="D10" s="56">
        <f>March!D$47</f>
        <v>0</v>
      </c>
      <c r="E10" s="57">
        <f>March!E$47</f>
        <v>0</v>
      </c>
      <c r="F10" s="58">
        <f>March!F$47</f>
        <v>0</v>
      </c>
      <c r="G10" s="6"/>
    </row>
    <row r="11" spans="1:7" s="2" customFormat="1" ht="38.25" customHeight="1" x14ac:dyDescent="0.2">
      <c r="A11" s="10"/>
      <c r="B11" s="20" t="s">
        <v>5</v>
      </c>
      <c r="C11" s="19"/>
      <c r="D11" s="56">
        <f>April!D$47</f>
        <v>0</v>
      </c>
      <c r="E11" s="57">
        <f>April!E$47</f>
        <v>0</v>
      </c>
      <c r="F11" s="58">
        <f>April!F$47</f>
        <v>0</v>
      </c>
      <c r="G11" s="6"/>
    </row>
    <row r="12" spans="1:7" s="2" customFormat="1" ht="38.25" customHeight="1" x14ac:dyDescent="0.2">
      <c r="A12" s="10"/>
      <c r="B12" s="20" t="s">
        <v>6</v>
      </c>
      <c r="C12" s="19"/>
      <c r="D12" s="56">
        <f>May!D$47</f>
        <v>0</v>
      </c>
      <c r="E12" s="57">
        <f>May!E$47</f>
        <v>0</v>
      </c>
      <c r="F12" s="58">
        <f>May!F$47</f>
        <v>0</v>
      </c>
      <c r="G12" s="6"/>
    </row>
    <row r="13" spans="1:7" s="2" customFormat="1" ht="38.25" customHeight="1" x14ac:dyDescent="0.2">
      <c r="A13" s="10"/>
      <c r="B13" s="20" t="s">
        <v>7</v>
      </c>
      <c r="C13" s="19"/>
      <c r="D13" s="56">
        <f>June!D$47</f>
        <v>0</v>
      </c>
      <c r="E13" s="57">
        <f>June!E$47</f>
        <v>0</v>
      </c>
      <c r="F13" s="58">
        <f>June!F$47</f>
        <v>0</v>
      </c>
      <c r="G13" s="6"/>
    </row>
    <row r="14" spans="1:7" s="2" customFormat="1" ht="38.25" customHeight="1" x14ac:dyDescent="0.2">
      <c r="A14" s="10"/>
      <c r="B14" s="20" t="s">
        <v>8</v>
      </c>
      <c r="C14" s="19"/>
      <c r="D14" s="56">
        <f>July!D$47</f>
        <v>0</v>
      </c>
      <c r="E14" s="57">
        <f>July!E$47</f>
        <v>0</v>
      </c>
      <c r="F14" s="58">
        <f>July!F$47</f>
        <v>0</v>
      </c>
      <c r="G14" s="6"/>
    </row>
    <row r="15" spans="1:7" s="2" customFormat="1" ht="38.25" customHeight="1" x14ac:dyDescent="0.2">
      <c r="A15" s="10"/>
      <c r="B15" s="20" t="s">
        <v>9</v>
      </c>
      <c r="C15" s="19"/>
      <c r="D15" s="56">
        <f>August!D$47</f>
        <v>0</v>
      </c>
      <c r="E15" s="57">
        <f>August!E$47</f>
        <v>0</v>
      </c>
      <c r="F15" s="58">
        <f>September!F$47</f>
        <v>0</v>
      </c>
      <c r="G15" s="6"/>
    </row>
    <row r="16" spans="1:7" s="2" customFormat="1" ht="38.25" customHeight="1" x14ac:dyDescent="0.2">
      <c r="A16" s="10"/>
      <c r="B16" s="20" t="s">
        <v>10</v>
      </c>
      <c r="C16" s="19"/>
      <c r="D16" s="56">
        <f>September!D$47</f>
        <v>0</v>
      </c>
      <c r="E16" s="57">
        <f>September!E$47</f>
        <v>0</v>
      </c>
      <c r="F16" s="58">
        <f>August!F$47</f>
        <v>0</v>
      </c>
      <c r="G16" s="6"/>
    </row>
    <row r="17" spans="1:7" s="2" customFormat="1" ht="38.25" customHeight="1" x14ac:dyDescent="0.2">
      <c r="A17" s="10"/>
      <c r="B17" s="20" t="s">
        <v>11</v>
      </c>
      <c r="C17" s="19"/>
      <c r="D17" s="56">
        <f>October!D$47</f>
        <v>0</v>
      </c>
      <c r="E17" s="57">
        <f>October!E$47</f>
        <v>0</v>
      </c>
      <c r="F17" s="58">
        <f>October!F$47</f>
        <v>0</v>
      </c>
      <c r="G17" s="6"/>
    </row>
    <row r="18" spans="1:7" s="2" customFormat="1" ht="38.25" customHeight="1" x14ac:dyDescent="0.2">
      <c r="A18" s="10"/>
      <c r="B18" s="20" t="s">
        <v>12</v>
      </c>
      <c r="C18" s="19"/>
      <c r="D18" s="56">
        <f>November!D$47</f>
        <v>0</v>
      </c>
      <c r="E18" s="57">
        <f>November!E$47</f>
        <v>0</v>
      </c>
      <c r="F18" s="58">
        <f>November!F$47</f>
        <v>0</v>
      </c>
      <c r="G18" s="6"/>
    </row>
    <row r="19" spans="1:7" s="2" customFormat="1" ht="38.75" customHeight="1" x14ac:dyDescent="0.2">
      <c r="A19" s="10"/>
      <c r="B19" s="20" t="s">
        <v>13</v>
      </c>
      <c r="C19" s="19"/>
      <c r="D19" s="59">
        <f>December!D$48</f>
        <v>0</v>
      </c>
      <c r="E19" s="60">
        <f>December!E$48</f>
        <v>0</v>
      </c>
      <c r="F19" s="61">
        <f>December!F$48</f>
        <v>0</v>
      </c>
      <c r="G19" s="6"/>
    </row>
    <row r="20" spans="1:7" x14ac:dyDescent="0.15">
      <c r="A20" s="3"/>
      <c r="B20" s="4"/>
      <c r="C20" s="3"/>
      <c r="D20" s="3"/>
      <c r="E20" s="3"/>
      <c r="F20" s="3"/>
      <c r="G20" s="3"/>
    </row>
    <row r="21" spans="1:7" x14ac:dyDescent="0.15">
      <c r="A21" s="3"/>
      <c r="B21" s="3"/>
      <c r="C21" s="3"/>
      <c r="D21" s="3"/>
      <c r="E21" s="3"/>
      <c r="F21" s="3"/>
      <c r="G21" s="3"/>
    </row>
    <row r="22" spans="1:7" x14ac:dyDescent="0.15">
      <c r="A22" s="3"/>
      <c r="B22" s="3"/>
      <c r="C22" s="3"/>
      <c r="D22" s="3"/>
      <c r="E22" s="3"/>
      <c r="F22" s="3"/>
      <c r="G22" s="3"/>
    </row>
    <row r="23" spans="1:7" x14ac:dyDescent="0.15">
      <c r="A23" s="3"/>
      <c r="B23" s="3"/>
      <c r="C23" s="3"/>
      <c r="D23" s="3"/>
      <c r="E23" s="3"/>
      <c r="F23" s="3"/>
      <c r="G23" s="3"/>
    </row>
    <row r="24" spans="1:7" x14ac:dyDescent="0.15">
      <c r="A24" s="3"/>
      <c r="B24" s="3"/>
      <c r="C24" s="3"/>
      <c r="D24" s="3"/>
      <c r="E24" s="3"/>
      <c r="F24" s="3"/>
      <c r="G24" s="3"/>
    </row>
    <row r="25" spans="1:7" x14ac:dyDescent="0.15">
      <c r="A25" s="3"/>
      <c r="B25" s="3"/>
      <c r="C25" s="3"/>
      <c r="D25" s="3"/>
      <c r="E25" s="3"/>
      <c r="F25" s="3"/>
      <c r="G25" s="3"/>
    </row>
    <row r="26" spans="1:7" x14ac:dyDescent="0.15">
      <c r="A26" s="3"/>
      <c r="B26" s="3"/>
      <c r="C26" s="3"/>
      <c r="D26" s="3"/>
      <c r="E26" s="3"/>
      <c r="F26" s="3"/>
    </row>
  </sheetData>
  <pageMargins left="0.25" right="0.25" top="0.75" bottom="0.75" header="0.3" footer="0.3"/>
  <pageSetup paperSize="9" scale="59" fitToHeight="0" orientation="portrait" verticalDpi="0" r:id="rId1"/>
  <headerFooter>
    <oddFooter>&amp;L_x000D_&amp;1#&amp;"Rockwell"&amp;9&amp;K0078D7 Information Classification: General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D4296-B346-6646-84CB-0C3E10C853B1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14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15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16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17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18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22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21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0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45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44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19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23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24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25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26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27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28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29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30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31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32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33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34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35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36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37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38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39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43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40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41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10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&amp;L_x000D_&amp;1#&amp;"Rockwell"&amp;9&amp;K0078D7 Information Classification: General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4E955-73C6-C440-9029-41A81D1FCD95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G27" sqref="G27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14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77"/>
      <c r="F9" s="5"/>
      <c r="G9" s="3"/>
    </row>
    <row r="10" spans="1:7" s="2" customFormat="1" ht="23" customHeight="1" x14ac:dyDescent="0.2">
      <c r="A10" s="10"/>
      <c r="B10" s="64" t="s">
        <v>15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16</v>
      </c>
      <c r="C11" s="63"/>
      <c r="D11" s="28">
        <v>0</v>
      </c>
      <c r="E11" s="78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17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18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22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21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0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45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44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19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23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24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25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26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27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28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29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30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31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32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33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34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35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36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37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38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39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43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40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41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11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&amp;L_x000D_&amp;1#&amp;"Rockwell"&amp;9&amp;K0078D7 Information Classification: General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7EB99-A0B1-4E2F-AC16-54F1417A01AC}">
  <sheetPr>
    <pageSetUpPr fitToPage="1"/>
  </sheetPr>
  <dimension ref="A1:G59"/>
  <sheetViews>
    <sheetView showGridLines="0" showRowColHeaders="0" tabSelected="1" topLeftCell="A6" zoomScale="69" zoomScaleNormal="69" zoomScaleSheetLayoutView="70" workbookViewId="0">
      <selection activeCell="L39" sqref="L39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14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15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16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17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18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22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21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0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45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44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19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23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24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25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26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27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28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29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30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31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32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33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34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35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36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37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38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39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43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40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41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12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31:C31"/>
    <mergeCell ref="B35:C35"/>
    <mergeCell ref="B44:C44"/>
    <mergeCell ref="B16:C16"/>
    <mergeCell ref="B17:C17"/>
    <mergeCell ref="B18:C18"/>
    <mergeCell ref="B20:C20"/>
    <mergeCell ref="B21:C21"/>
    <mergeCell ref="B25:C25"/>
    <mergeCell ref="B19:C19"/>
    <mergeCell ref="B15:C15"/>
    <mergeCell ref="B10:C10"/>
    <mergeCell ref="B11:C11"/>
    <mergeCell ref="B12:C12"/>
    <mergeCell ref="B13:C13"/>
    <mergeCell ref="B14:C14"/>
  </mergeCells>
  <pageMargins left="0.25" right="0.25" top="0.75" bottom="0.75" header="0.3" footer="0.3"/>
  <pageSetup paperSize="9" scale="63" fitToHeight="0" orientation="portrait" verticalDpi="0" r:id="rId1"/>
  <headerFooter>
    <oddFooter>&amp;L_x000D_&amp;1#&amp;"Rockwell"&amp;9&amp;K0078D7 Information Classification: General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0"/>
  <sheetViews>
    <sheetView showGridLines="0" showRowColHeaders="0" zoomScale="147" zoomScaleNormal="147" zoomScaleSheetLayoutView="70" workbookViewId="0">
      <selection activeCell="D12" sqref="D12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14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15</v>
      </c>
      <c r="C10" s="67"/>
      <c r="D10" s="26">
        <v>0</v>
      </c>
      <c r="E10" s="29">
        <v>0</v>
      </c>
      <c r="F10" s="30">
        <f>SUM(-(E10-D10))</f>
        <v>0</v>
      </c>
      <c r="G10" s="6"/>
    </row>
    <row r="11" spans="1:7" s="2" customFormat="1" ht="23" customHeight="1" x14ac:dyDescent="0.2">
      <c r="A11" s="6"/>
      <c r="B11" s="62" t="s">
        <v>16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17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18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22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21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0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62" t="s">
        <v>45</v>
      </c>
      <c r="C19" s="63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44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19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23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24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25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73" t="s">
        <v>42</v>
      </c>
      <c r="C27" s="74"/>
      <c r="D27" s="28">
        <v>0</v>
      </c>
      <c r="E27" s="31">
        <v>0</v>
      </c>
      <c r="F27" s="32">
        <f>SUM(-(E27-D27))</f>
        <v>0</v>
      </c>
      <c r="G27" s="6"/>
    </row>
    <row r="28" spans="1:7" s="2" customFormat="1" ht="23" customHeight="1" x14ac:dyDescent="0.2">
      <c r="A28" s="6"/>
      <c r="B28" s="16" t="s">
        <v>26</v>
      </c>
      <c r="C28" s="15"/>
      <c r="D28" s="28">
        <v>0</v>
      </c>
      <c r="E28" s="31">
        <v>0</v>
      </c>
      <c r="F28" s="32">
        <f t="shared" ref="F28:F32" si="1">SUM(-(E28-D28))</f>
        <v>0</v>
      </c>
      <c r="G28" s="6"/>
    </row>
    <row r="29" spans="1:7" s="2" customFormat="1" ht="23" customHeight="1" x14ac:dyDescent="0.2">
      <c r="A29" s="6"/>
      <c r="B29" s="16" t="s">
        <v>27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28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16" t="s">
        <v>29</v>
      </c>
      <c r="C31" s="15"/>
      <c r="D31" s="28">
        <v>0</v>
      </c>
      <c r="E31" s="31">
        <v>0</v>
      </c>
      <c r="F31" s="32">
        <f t="shared" si="1"/>
        <v>0</v>
      </c>
      <c r="G31" s="6"/>
    </row>
    <row r="32" spans="1:7" s="2" customFormat="1" ht="23" customHeight="1" x14ac:dyDescent="0.2">
      <c r="A32" s="6"/>
      <c r="B32" s="65" t="s">
        <v>30</v>
      </c>
      <c r="C32" s="66"/>
      <c r="D32" s="27">
        <v>0</v>
      </c>
      <c r="E32" s="33">
        <v>0</v>
      </c>
      <c r="F32" s="34">
        <f t="shared" si="1"/>
        <v>0</v>
      </c>
      <c r="G32" s="6"/>
    </row>
    <row r="33" spans="1:7" ht="12.5" customHeight="1" x14ac:dyDescent="0.15">
      <c r="A33" s="3"/>
      <c r="B33" s="9"/>
      <c r="C33" s="3"/>
      <c r="D33" s="48"/>
      <c r="E33" s="39"/>
      <c r="F33" s="36"/>
      <c r="G33" s="3"/>
    </row>
    <row r="34" spans="1:7" x14ac:dyDescent="0.15">
      <c r="A34" s="3"/>
      <c r="B34" s="21" t="s">
        <v>31</v>
      </c>
      <c r="C34" s="8"/>
      <c r="D34" s="47"/>
      <c r="E34" s="37"/>
      <c r="F34" s="38"/>
      <c r="G34" s="3"/>
    </row>
    <row r="35" spans="1:7" x14ac:dyDescent="0.15">
      <c r="A35" s="3"/>
      <c r="B35" s="9"/>
      <c r="C35" s="3"/>
      <c r="D35" s="48"/>
      <c r="E35" s="39"/>
      <c r="F35" s="40"/>
      <c r="G35" s="3"/>
    </row>
    <row r="36" spans="1:7" s="2" customFormat="1" ht="23" customHeight="1" x14ac:dyDescent="0.2">
      <c r="A36" s="6"/>
      <c r="B36" s="64" t="s">
        <v>32</v>
      </c>
      <c r="C36" s="67"/>
      <c r="D36" s="26">
        <v>0</v>
      </c>
      <c r="E36" s="29">
        <v>0</v>
      </c>
      <c r="F36" s="30">
        <f>SUM(-(E36-D36))</f>
        <v>0</v>
      </c>
      <c r="G36" s="6"/>
    </row>
    <row r="37" spans="1:7" s="2" customFormat="1" ht="23" customHeight="1" x14ac:dyDescent="0.2">
      <c r="A37" s="6"/>
      <c r="B37" s="16" t="s">
        <v>33</v>
      </c>
      <c r="C37" s="16"/>
      <c r="D37" s="28">
        <v>0</v>
      </c>
      <c r="E37" s="31">
        <v>0</v>
      </c>
      <c r="F37" s="32">
        <f>SUM(-(E37-D37))</f>
        <v>0</v>
      </c>
      <c r="G37" s="6"/>
    </row>
    <row r="38" spans="1:7" s="2" customFormat="1" ht="23" customHeight="1" x14ac:dyDescent="0.2">
      <c r="A38" s="6"/>
      <c r="B38" s="16" t="s">
        <v>34</v>
      </c>
      <c r="C38" s="16"/>
      <c r="D38" s="28">
        <v>0</v>
      </c>
      <c r="E38" s="31">
        <v>0</v>
      </c>
      <c r="F38" s="32">
        <f t="shared" ref="F38:F45" si="2">SUM(-(E38-D38))</f>
        <v>0</v>
      </c>
      <c r="G38" s="6"/>
    </row>
    <row r="39" spans="1:7" s="2" customFormat="1" ht="23" customHeight="1" x14ac:dyDescent="0.2">
      <c r="A39" s="6"/>
      <c r="B39" s="16" t="s">
        <v>35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36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37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38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16" t="s">
        <v>39</v>
      </c>
      <c r="C43" s="16"/>
      <c r="D43" s="28">
        <v>0</v>
      </c>
      <c r="E43" s="31">
        <v>0</v>
      </c>
      <c r="F43" s="32">
        <f t="shared" si="2"/>
        <v>0</v>
      </c>
      <c r="G43" s="6"/>
    </row>
    <row r="44" spans="1:7" s="2" customFormat="1" ht="23" customHeight="1" x14ac:dyDescent="0.2">
      <c r="A44" s="6"/>
      <c r="B44" s="71" t="s">
        <v>43</v>
      </c>
      <c r="C44" s="72"/>
      <c r="D44" s="28">
        <v>0</v>
      </c>
      <c r="E44" s="31">
        <v>0</v>
      </c>
      <c r="F44" s="32">
        <f t="shared" si="2"/>
        <v>0</v>
      </c>
      <c r="G44" s="6"/>
    </row>
    <row r="45" spans="1:7" s="2" customFormat="1" ht="23" customHeight="1" x14ac:dyDescent="0.15">
      <c r="A45" s="6"/>
      <c r="B45" s="65" t="s">
        <v>40</v>
      </c>
      <c r="C45" s="66"/>
      <c r="D45" s="27">
        <v>0</v>
      </c>
      <c r="E45" s="33">
        <v>0</v>
      </c>
      <c r="F45" s="34">
        <f t="shared" si="2"/>
        <v>0</v>
      </c>
      <c r="G45" s="3"/>
    </row>
    <row r="46" spans="1:7" ht="12.5" customHeight="1" x14ac:dyDescent="0.15">
      <c r="A46" s="3"/>
      <c r="B46" s="10"/>
      <c r="C46" s="6"/>
      <c r="D46" s="49"/>
      <c r="E46" s="50"/>
      <c r="F46" s="51"/>
      <c r="G46" s="3"/>
    </row>
    <row r="47" spans="1:7" x14ac:dyDescent="0.15">
      <c r="A47" s="3"/>
      <c r="B47" s="9"/>
      <c r="C47" s="3"/>
      <c r="D47" s="52"/>
      <c r="E47" s="53"/>
      <c r="F47" s="54"/>
      <c r="G47" s="3"/>
    </row>
    <row r="48" spans="1:7" ht="24.5" customHeight="1" x14ac:dyDescent="0.15">
      <c r="A48" s="3"/>
      <c r="B48" s="22" t="s">
        <v>41</v>
      </c>
      <c r="C48" s="7"/>
      <c r="D48" s="41">
        <f>SUM(D10:D45)</f>
        <v>0</v>
      </c>
      <c r="E48" s="42">
        <f>SUM(E10:E46)</f>
        <v>0</v>
      </c>
      <c r="F48" s="43">
        <f>SUM(-(E48-D48))</f>
        <v>0</v>
      </c>
      <c r="G48" s="3"/>
    </row>
    <row r="49" spans="1:7" x14ac:dyDescent="0.15">
      <c r="A49" s="3"/>
      <c r="B49" s="24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3"/>
    </row>
    <row r="52" spans="1:7" x14ac:dyDescent="0.15">
      <c r="A52" s="3"/>
      <c r="B52" s="23"/>
      <c r="C52" s="23"/>
      <c r="D52" s="55"/>
      <c r="E52" s="55"/>
      <c r="F52" s="55"/>
      <c r="G52" s="11"/>
    </row>
    <row r="53" spans="1:7" ht="26.75" customHeight="1" x14ac:dyDescent="0.15">
      <c r="A53" s="11"/>
      <c r="C53" s="25" t="s">
        <v>13</v>
      </c>
      <c r="D53" s="44">
        <v>0</v>
      </c>
      <c r="E53" s="44">
        <f>E48</f>
        <v>0</v>
      </c>
      <c r="F53" s="45">
        <f>D53-E53</f>
        <v>0</v>
      </c>
      <c r="G53" s="3"/>
    </row>
    <row r="54" spans="1:7" x14ac:dyDescent="0.15">
      <c r="A54" s="3"/>
      <c r="B54" s="12"/>
      <c r="C54" s="12"/>
      <c r="D54" s="12"/>
      <c r="E54" s="12"/>
      <c r="F54" s="12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  <c r="G59" s="3"/>
    </row>
    <row r="60" spans="1:7" x14ac:dyDescent="0.15">
      <c r="A60" s="3"/>
      <c r="B60" s="3"/>
      <c r="C60" s="3"/>
      <c r="D60" s="3"/>
      <c r="E60" s="3"/>
      <c r="F60" s="3"/>
    </row>
  </sheetData>
  <mergeCells count="18">
    <mergeCell ref="B27:C27"/>
    <mergeCell ref="B44:C44"/>
    <mergeCell ref="B45:C45"/>
    <mergeCell ref="B10:C10"/>
    <mergeCell ref="B25:C25"/>
    <mergeCell ref="B32:C32"/>
    <mergeCell ref="B36:C36"/>
    <mergeCell ref="B15:C15"/>
    <mergeCell ref="B14:C14"/>
    <mergeCell ref="B13:C13"/>
    <mergeCell ref="B12:C12"/>
    <mergeCell ref="B11:C11"/>
    <mergeCell ref="B21:C21"/>
    <mergeCell ref="B19:C19"/>
    <mergeCell ref="B18:C18"/>
    <mergeCell ref="B17:C17"/>
    <mergeCell ref="B16:C16"/>
    <mergeCell ref="B20:C20"/>
  </mergeCells>
  <pageMargins left="0.25" right="0.25" top="0.75" bottom="0.75" header="0.3" footer="0.3"/>
  <pageSetup paperSize="9" scale="63" fitToHeight="0" orientation="portrait" verticalDpi="0" r:id="rId1"/>
  <headerFooter>
    <oddFooter>&amp;L_x000D_&amp;1#&amp;"Rockwell"&amp;9&amp;K0078D7 Information Classification: General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9A2A1-D648-834E-9B1F-71D8D9CABFCF}">
  <sheetPr>
    <pageSetUpPr fitToPage="1"/>
  </sheetPr>
  <dimension ref="A1:G59"/>
  <sheetViews>
    <sheetView showGridLines="0" showRowColHeaders="0" topLeftCell="A2" zoomScale="154" zoomScaleNormal="154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14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77"/>
      <c r="F9" s="5"/>
      <c r="G9" s="3"/>
    </row>
    <row r="10" spans="1:7" s="2" customFormat="1" ht="23" customHeight="1" x14ac:dyDescent="0.2">
      <c r="A10" s="10"/>
      <c r="B10" s="64" t="s">
        <v>15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16</v>
      </c>
      <c r="C11" s="63"/>
      <c r="D11" s="28">
        <v>0</v>
      </c>
      <c r="E11" s="78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17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18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22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21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0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45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44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19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23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24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25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26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27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28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29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30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31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32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33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34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35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36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37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38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39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43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40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41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2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&amp;L_x000D_&amp;1#&amp;"Rockwell"&amp;9&amp;K0078D7 Information Classification: General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C09E7-42DE-684A-94AB-0665F85A7656}">
  <sheetPr>
    <pageSetUpPr fitToPage="1"/>
  </sheetPr>
  <dimension ref="A1:G59"/>
  <sheetViews>
    <sheetView showGridLines="0" showRowColHeaders="0" topLeftCell="A2" zoomScale="97" zoomScaleNormal="97" zoomScaleSheetLayoutView="70" workbookViewId="0">
      <selection activeCell="D10" sqref="D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14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15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16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17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18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22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21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0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45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44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19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23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24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25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26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27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28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29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30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31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32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33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34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35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36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37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38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39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43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40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41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3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&amp;L_x000D_&amp;1#&amp;"Rockwell"&amp;9&amp;K0078D7 Information Classification: General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B0DC7-94FE-4F4A-8774-550CFC5B4BBD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14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15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16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17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18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22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21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0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45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44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19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23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24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25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26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27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28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29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30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31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32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33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34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35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36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37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38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39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43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40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41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4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&amp;L_x000D_&amp;1#&amp;"Rockwell"&amp;9&amp;K0078D7 Information Classification: General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10BA1-2962-804B-87C2-4510D22B2EBF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14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15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16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17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18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22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21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0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45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44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19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23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24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25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26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27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28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29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30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31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32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33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34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35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36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37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38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39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43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40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41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5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&amp;L_x000D_&amp;1#&amp;"Rockwell"&amp;9&amp;K0078D7 Information Classification: General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AB309-60E5-CD43-BB93-E5210DF0F89D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14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15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16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17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18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22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21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0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45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44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19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23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24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25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26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27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28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29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30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31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32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33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34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35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36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37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38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39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43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40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41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6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&amp;L_x000D_&amp;1#&amp;"Rockwell"&amp;9&amp;K0078D7 Information Classification: General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662B-6FD3-8943-BA80-EEA8BB5F9FA9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14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15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16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17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18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22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21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0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45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44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19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23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24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25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26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27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28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29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30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31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32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33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34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35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36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37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38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39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43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40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41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7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&amp;L_x000D_&amp;1#&amp;"Rockwell"&amp;9&amp;K0078D7 Information Classification: General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4C65A-B68F-8E4F-AE98-8DAA46BB1E7E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14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15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16</v>
      </c>
      <c r="C11" s="63"/>
      <c r="D11" s="28">
        <v>0</v>
      </c>
      <c r="E11" s="31">
        <v>0</v>
      </c>
      <c r="F11" s="32">
        <f t="shared" ref="F10:F20" si="0">SUM(-(E11-D11))</f>
        <v>0</v>
      </c>
      <c r="G11" s="6"/>
    </row>
    <row r="12" spans="1:7" s="2" customFormat="1" ht="23" customHeight="1" x14ac:dyDescent="0.2">
      <c r="A12" s="6"/>
      <c r="B12" s="62" t="s">
        <v>17</v>
      </c>
      <c r="C12" s="63"/>
      <c r="D12" s="28">
        <v>0</v>
      </c>
      <c r="E12" s="31">
        <v>0</v>
      </c>
      <c r="F12" s="32">
        <f t="shared" si="0"/>
        <v>0</v>
      </c>
      <c r="G12" s="6"/>
    </row>
    <row r="13" spans="1:7" s="2" customFormat="1" ht="23" customHeight="1" x14ac:dyDescent="0.2">
      <c r="A13" s="6"/>
      <c r="B13" s="62" t="s">
        <v>18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22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21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0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45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44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19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23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24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25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26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27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28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29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30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31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32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33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34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35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36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37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38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39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43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40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41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8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&amp;L_x000D_&amp;1#&amp;"Rockwell"&amp;9&amp;K0078D7 Information Classification: General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ACBD2-586A-EC4E-A14B-F2B1FB11E840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14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15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16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17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18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22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21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0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45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44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19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23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24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25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26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27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28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29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30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31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32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33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34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35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36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37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38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39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43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40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41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9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&amp;L_x000D_&amp;1#&amp;"Rockwell"&amp;9&amp;K0078D7 Information Classification: General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SUMMARY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Markey</dc:creator>
  <cp:lastModifiedBy>Morgan, Bronwen</cp:lastModifiedBy>
  <cp:lastPrinted>2023-01-24T15:46:49Z</cp:lastPrinted>
  <dcterms:created xsi:type="dcterms:W3CDTF">2023-01-20T12:43:12Z</dcterms:created>
  <dcterms:modified xsi:type="dcterms:W3CDTF">2024-02-28T20:27:20Z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f4bb52-9e9d-4296-940a-59002820a53c_Enabled">
    <vt:lpwstr>true</vt:lpwstr>
  </property>
  <property fmtid="{D5CDD505-2E9C-101B-9397-08002B2CF9AE}" pid="3" name="MSIP_Label_5bf4bb52-9e9d-4296-940a-59002820a53c_SetDate">
    <vt:lpwstr>2023-02-21T09:20:30Z</vt:lpwstr>
  </property>
  <property fmtid="{D5CDD505-2E9C-101B-9397-08002B2CF9AE}" pid="4" name="MSIP_Label_5bf4bb52-9e9d-4296-940a-59002820a53c_Method">
    <vt:lpwstr>Standard</vt:lpwstr>
  </property>
  <property fmtid="{D5CDD505-2E9C-101B-9397-08002B2CF9AE}" pid="5" name="MSIP_Label_5bf4bb52-9e9d-4296-940a-59002820a53c_Name">
    <vt:lpwstr>5bf4bb52-9e9d-4296-940a-59002820a53c</vt:lpwstr>
  </property>
  <property fmtid="{D5CDD505-2E9C-101B-9397-08002B2CF9AE}" pid="6" name="MSIP_Label_5bf4bb52-9e9d-4296-940a-59002820a53c_SiteId">
    <vt:lpwstr>cbeb3ecc-6f45-4183-b5a8-088140deae5d</vt:lpwstr>
  </property>
  <property fmtid="{D5CDD505-2E9C-101B-9397-08002B2CF9AE}" pid="7" name="MSIP_Label_5bf4bb52-9e9d-4296-940a-59002820a53c_ActionId">
    <vt:lpwstr>aa9cd008-0c39-4ed6-83a3-51728c7780d2</vt:lpwstr>
  </property>
  <property fmtid="{D5CDD505-2E9C-101B-9397-08002B2CF9AE}" pid="8" name="MSIP_Label_5bf4bb52-9e9d-4296-940a-59002820a53c_ContentBits">
    <vt:lpwstr>0</vt:lpwstr>
  </property>
  <property fmtid="{D5CDD505-2E9C-101B-9397-08002B2CF9AE}" pid="9" name="MSIP_Label_2bbab825-a111-45e4-86a1-18cee0005896_Enabled">
    <vt:lpwstr>true</vt:lpwstr>
  </property>
  <property fmtid="{D5CDD505-2E9C-101B-9397-08002B2CF9AE}" pid="10" name="MSIP_Label_2bbab825-a111-45e4-86a1-18cee0005896_SetDate">
    <vt:lpwstr>2024-02-06T10:54:54Z</vt:lpwstr>
  </property>
  <property fmtid="{D5CDD505-2E9C-101B-9397-08002B2CF9AE}" pid="11" name="MSIP_Label_2bbab825-a111-45e4-86a1-18cee0005896_Method">
    <vt:lpwstr>Standard</vt:lpwstr>
  </property>
  <property fmtid="{D5CDD505-2E9C-101B-9397-08002B2CF9AE}" pid="12" name="MSIP_Label_2bbab825-a111-45e4-86a1-18cee0005896_Name">
    <vt:lpwstr>2bbab825-a111-45e4-86a1-18cee0005896</vt:lpwstr>
  </property>
  <property fmtid="{D5CDD505-2E9C-101B-9397-08002B2CF9AE}" pid="13" name="MSIP_Label_2bbab825-a111-45e4-86a1-18cee0005896_SiteId">
    <vt:lpwstr>2567d566-604c-408a-8a60-55d0dc9d9d6b</vt:lpwstr>
  </property>
  <property fmtid="{D5CDD505-2E9C-101B-9397-08002B2CF9AE}" pid="14" name="MSIP_Label_2bbab825-a111-45e4-86a1-18cee0005896_ActionId">
    <vt:lpwstr>0c612b4b-fbfe-4eec-b047-948c432ac657</vt:lpwstr>
  </property>
  <property fmtid="{D5CDD505-2E9C-101B-9397-08002B2CF9AE}" pid="15" name="MSIP_Label_2bbab825-a111-45e4-86a1-18cee0005896_ContentBits">
    <vt:lpwstr>2</vt:lpwstr>
  </property>
</Properties>
</file>